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lombardo\AppData\Local\Microsoft\Windows\INetCache\Content.Outlook\NXBV5J6P\"/>
    </mc:Choice>
  </mc:AlternateContent>
  <workbookProtection workbookAlgorithmName="SHA-512" workbookHashValue="0+lVc1ccdVXg3qNrAqQ0Us4kMaLKkug9iysPI+9w4nFR4pTcT6+5PvpUj3Sefo+XV5OMhxYN4iJWRTsxVrjBVQ==" workbookSaltValue="FuCymnwb3Vjeo8xRJFN86Q==" workbookSpinCount="100000" lockStructure="1"/>
  <bookViews>
    <workbookView xWindow="0" yWindow="0" windowWidth="23040" windowHeight="10365"/>
  </bookViews>
  <sheets>
    <sheet name="Sheet1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2" l="1"/>
</calcChain>
</file>

<file path=xl/sharedStrings.xml><?xml version="1.0" encoding="utf-8"?>
<sst xmlns="http://schemas.openxmlformats.org/spreadsheetml/2006/main" count="170" uniqueCount="119">
  <si>
    <t>OARnet Customer Price List</t>
  </si>
  <si>
    <t>Product</t>
  </si>
  <si>
    <t>License SKU</t>
  </si>
  <si>
    <t>SnS SKU</t>
  </si>
  <si>
    <t>License Cost</t>
  </si>
  <si>
    <t>VS6-STD-C</t>
  </si>
  <si>
    <t>VS6-STD-P-SSS-C</t>
  </si>
  <si>
    <t>VS6-EPL-P-SSS-C</t>
  </si>
  <si>
    <t>VS6-OEPL-C</t>
  </si>
  <si>
    <t>VS6-OEPL-P-SSS-C</t>
  </si>
  <si>
    <t>VR6-OSTD25-C</t>
  </si>
  <si>
    <t>VR6-OSTD25-P-SSS-C</t>
  </si>
  <si>
    <t>VR6-OADV25-C</t>
  </si>
  <si>
    <t>VR6-OADV25-P-SSS-C</t>
  </si>
  <si>
    <t>VR6-OENT25-C</t>
  </si>
  <si>
    <t>VR6-OENT25-P-SSS-C</t>
  </si>
  <si>
    <t>VR17-STD-C</t>
  </si>
  <si>
    <t>VR17-ADV-C</t>
  </si>
  <si>
    <t>VR17-ENT-C</t>
  </si>
  <si>
    <t>VCS6-STD-C</t>
  </si>
  <si>
    <t>VCS6-STD-P-SSS-C</t>
  </si>
  <si>
    <t>NX-STD-C</t>
  </si>
  <si>
    <t>NX-STD-P-SSS-C</t>
  </si>
  <si>
    <t>NX-ADV-C</t>
  </si>
  <si>
    <t>NX-ADV-P-SSS-C</t>
  </si>
  <si>
    <t>NX-ENT-C</t>
  </si>
  <si>
    <t>NX-ENT-P-SSS-C</t>
  </si>
  <si>
    <t>ST6-VSAN-C</t>
  </si>
  <si>
    <t>ST6-VSAN-P-SSS-C</t>
  </si>
  <si>
    <t>ST6-AD-C</t>
  </si>
  <si>
    <t>ST6-AD-P-SSS-C</t>
  </si>
  <si>
    <t>ST6-EN-P-SSS-C</t>
  </si>
  <si>
    <t>FUS10-PRO-C</t>
  </si>
  <si>
    <t>FUS-PRO-P-SSS-C</t>
  </si>
  <si>
    <t>WS14-PRO-C</t>
  </si>
  <si>
    <t>WS-P-SSS-C</t>
  </si>
  <si>
    <t>HZ7-STD-10-C</t>
  </si>
  <si>
    <t>HZ7-STD-10-P-SSS-C</t>
  </si>
  <si>
    <t>HZ7-STD-100-C</t>
  </si>
  <si>
    <t>HZ7-STD-100-P-SSS-C</t>
  </si>
  <si>
    <t>HZ7-ADC-10-C</t>
  </si>
  <si>
    <t>HZ7-ADC-10-P-SSS-C</t>
  </si>
  <si>
    <t>HZ7-ADC-100-C</t>
  </si>
  <si>
    <t>HZ7-ADC-100-P-SSS-C</t>
  </si>
  <si>
    <t>HZ7-ENC-10-C</t>
  </si>
  <si>
    <t>HZ7-ENC-10-P-SSS-C</t>
  </si>
  <si>
    <t>HZ7-ENC-100-C</t>
  </si>
  <si>
    <t>HZ7-ENC-100-P-SSS-C</t>
  </si>
  <si>
    <t>VCS6-FND-C</t>
  </si>
  <si>
    <t>VCS6-FND-P-SSS-C</t>
  </si>
  <si>
    <t>VR7-STD-P-SSS-C</t>
  </si>
  <si>
    <t>VR7-ADV-P-SSS-C</t>
  </si>
  <si>
    <t>VR7-ENT-P-SSS-C</t>
  </si>
  <si>
    <t>ST6-EN-C</t>
  </si>
  <si>
    <t>VS6-EPL-C</t>
  </si>
  <si>
    <t>VS6-ESP-KIT-C</t>
  </si>
  <si>
    <t>VS6-ESP-KIT-P-SSS-C</t>
  </si>
  <si>
    <t>VS6-OEPL-AK-C</t>
  </si>
  <si>
    <t>VS6-OEPL-AK-P-SSS-C</t>
  </si>
  <si>
    <t>VS6-STD-AK-C</t>
  </si>
  <si>
    <t>VS6-STD-AK-P-SSS-C</t>
  </si>
  <si>
    <t>VS6-EPL-AK-C</t>
  </si>
  <si>
    <t>VS6-EPL-AK-P-SSS-C</t>
  </si>
  <si>
    <t>1 Year SnS Cost</t>
  </si>
  <si>
    <t>N/A</t>
  </si>
  <si>
    <t>PSO Credits</t>
  </si>
  <si>
    <t>Fusion Professional Edition, ESD  (SnS is optional)</t>
  </si>
  <si>
    <t>Horizon 7 Standard : 10 Pack (CCU)</t>
  </si>
  <si>
    <t>Horizon 7 Standard : 100 Pack (CCU)</t>
  </si>
  <si>
    <t>Horizon 7 Advanced : 10 Pack (CCU)</t>
  </si>
  <si>
    <t>Horizon 7 Advanced : 100 Pack (CCU)</t>
  </si>
  <si>
    <t>Horizon 7 Enterprise : 10 Pack (CCU)</t>
  </si>
  <si>
    <t>Horizon 7 Enterprise : 100 Pack (CCU)</t>
  </si>
  <si>
    <t>NSX Standard per Processor</t>
  </si>
  <si>
    <t>NSX Advanced per Processor</t>
  </si>
  <si>
    <t>NSX Enterprise per Processor</t>
  </si>
  <si>
    <t>vCenter Server Foundation for vSphere up to 3 hosts (Per Instance)</t>
  </si>
  <si>
    <t>vCenter Server Standard for vSphere 6 (Per Instance)</t>
  </si>
  <si>
    <t>vRealize Operations Standard (25 OSI pack)</t>
  </si>
  <si>
    <t>vRealize Operations Advanced (25 OSI Pack)</t>
  </si>
  <si>
    <t>vRealize Operations Enterprise (25 OSI Pack)</t>
  </si>
  <si>
    <t>vRealize Suite 7 Standard (Per PLU)</t>
  </si>
  <si>
    <t>vRealize Suite 7 Advanced (Per PLU)</t>
  </si>
  <si>
    <t>vRealize Suite 7 Enterprise (Per PLU)</t>
  </si>
  <si>
    <t>Virtual SAN Standard for 1-Processor</t>
  </si>
  <si>
    <t>Virtual SAN 6 Advanced for 1 processor</t>
  </si>
  <si>
    <t>Virtual SAN 6 Enterprise for 1 processor</t>
  </si>
  <si>
    <t>vSphere Standard for 1 processor</t>
  </si>
  <si>
    <t>vSphere Enterprise Plus for 1 processor</t>
  </si>
  <si>
    <t>vSphere w/ Ops Mgmt Enterprise Plus for 1 processor</t>
  </si>
  <si>
    <t>vSphere Essentials Plus Kit for 3 hosts (Max 2 processors per host)</t>
  </si>
  <si>
    <t>vSphere 6 Standard Acceleration Kit for 6 processors</t>
  </si>
  <si>
    <t>vSphere 6 Enterprise Plus Acceleration Kit for 6 processors</t>
  </si>
  <si>
    <t>vSphere w/Operations Management Enterprise Plus Acceleration Kit (6 proc.)</t>
  </si>
  <si>
    <t>Workstation - Windows/Linux , ESD (SnS is optional)</t>
  </si>
  <si>
    <t>Section A.  Fusion</t>
  </si>
  <si>
    <t>Section B.  Horizon</t>
  </si>
  <si>
    <t>Section C.  NSX</t>
  </si>
  <si>
    <t>Section D.  PSO Credits</t>
  </si>
  <si>
    <t>Section E.  vCenter</t>
  </si>
  <si>
    <t>Section F.  vRealize</t>
  </si>
  <si>
    <t>Section G.  vSAN</t>
  </si>
  <si>
    <t>Section H.  vSphere</t>
  </si>
  <si>
    <t>Section I.  vSphere Kits</t>
  </si>
  <si>
    <t>Section J.  Workstation</t>
  </si>
  <si>
    <t>SVC-20-CR80</t>
  </si>
  <si>
    <t>Section E.  vCloud Suite</t>
  </si>
  <si>
    <t>CL17-STD-C</t>
  </si>
  <si>
    <t>CL17-STD-P-SSS-C</t>
  </si>
  <si>
    <t>vCloud Suite Standard</t>
  </si>
  <si>
    <t>CL17-ADV-C</t>
  </si>
  <si>
    <t>vCloud Suite Advanced</t>
  </si>
  <si>
    <t>CL17-ADV-P-SSS-C</t>
  </si>
  <si>
    <t>vCloud Suite Enterprise</t>
  </si>
  <si>
    <t>CL17-ENT-C</t>
  </si>
  <si>
    <t>CL17-ENT-P-SSS-C</t>
  </si>
  <si>
    <r>
      <t xml:space="preserve">Note:  This is not an all-inclusive price list.  </t>
    </r>
    <r>
      <rPr>
        <b/>
        <u/>
        <sz val="12"/>
        <color rgb="FFFF0000"/>
        <rFont val="Calibri"/>
        <family val="2"/>
        <scheme val="minor"/>
      </rPr>
      <t>This is not a quote</t>
    </r>
    <r>
      <rPr>
        <b/>
        <sz val="12"/>
        <color rgb="FFFF0000"/>
        <rFont val="Calibri"/>
        <family val="2"/>
        <scheme val="minor"/>
      </rPr>
      <t xml:space="preserve">.  Please reach out to </t>
    </r>
    <r>
      <rPr>
        <b/>
        <u/>
        <sz val="12"/>
        <color rgb="FFFF0000"/>
        <rFont val="Calibri"/>
        <family val="2"/>
        <scheme val="minor"/>
      </rPr>
      <t>OARnetVMware@Carahsoft.com</t>
    </r>
    <r>
      <rPr>
        <b/>
        <sz val="12"/>
        <color rgb="FFFF0000"/>
        <rFont val="Calibri"/>
        <family val="2"/>
        <scheme val="minor"/>
      </rPr>
      <t xml:space="preserve"> for additional product costs or formal quote.</t>
    </r>
  </si>
  <si>
    <t xml:space="preserve">•  Note: minimum purchase of 1-year Production Level Support and Subscription (SnS) is required for net new licenses, with the exception of Fusion and Workstation.  </t>
  </si>
  <si>
    <r>
      <t>To request quote or additional pricing, please reach out to</t>
    </r>
    <r>
      <rPr>
        <b/>
        <u/>
        <sz val="12"/>
        <color rgb="FFFF0000"/>
        <rFont val="Calibri"/>
        <family val="2"/>
        <scheme val="minor"/>
      </rPr>
      <t xml:space="preserve"> OARnetVMware@Carahsoft.com</t>
    </r>
    <r>
      <rPr>
        <b/>
        <sz val="12"/>
        <color rgb="FFFF000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</si>
</sst>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name val="Arial Unicode MS"/>
      <family val="2"/>
    </font>
    <font>
      <b/>
      <u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2" borderId="0" xfId="0" applyFill="1" applyProtection="1"/>
    <xf numFmtId="0" fontId="0" fillId="2" borderId="0" xfId="0" applyFont="1" applyFill="1" applyBorder="1" applyProtection="1"/>
    <xf numFmtId="7" fontId="0" fillId="2" borderId="0" xfId="1" applyNumberFormat="1" applyFont="1" applyFill="1" applyBorder="1" applyProtection="1"/>
    <xf numFmtId="0" fontId="3" fillId="2" borderId="0" xfId="0" applyFont="1" applyFill="1" applyAlignment="1" applyProtection="1">
      <alignment vertical="top"/>
    </xf>
    <xf numFmtId="0" fontId="9" fillId="2" borderId="0" xfId="0" applyFont="1" applyFill="1" applyBorder="1" applyProtection="1"/>
    <xf numFmtId="44" fontId="0" fillId="2" borderId="0" xfId="0" applyNumberFormat="1" applyFont="1" applyFill="1" applyProtection="1"/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4" fontId="0" fillId="0" borderId="0" xfId="0" applyNumberFormat="1" applyFill="1" applyBorder="1"/>
    <xf numFmtId="44" fontId="0" fillId="2" borderId="0" xfId="0" applyNumberFormat="1" applyFont="1" applyFill="1" applyBorder="1" applyProtection="1"/>
    <xf numFmtId="44" fontId="0" fillId="2" borderId="0" xfId="1" applyNumberFormat="1" applyFont="1" applyFill="1" applyBorder="1" applyProtection="1"/>
    <xf numFmtId="44" fontId="0" fillId="0" borderId="0" xfId="0" applyNumberFormat="1" applyFont="1" applyFill="1" applyBorder="1" applyAlignment="1" applyProtection="1">
      <alignment horizontal="right" vertical="center"/>
    </xf>
    <xf numFmtId="44" fontId="10" fillId="0" borderId="0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ont="1" applyFill="1" applyBorder="1"/>
    <xf numFmtId="44" fontId="5" fillId="0" borderId="0" xfId="0" applyNumberFormat="1" applyFont="1" applyFill="1" applyBorder="1" applyAlignment="1" applyProtection="1">
      <alignment horizontal="right" vertical="center"/>
    </xf>
    <xf numFmtId="44" fontId="6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44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vertical="center"/>
    </xf>
    <xf numFmtId="4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44" fontId="5" fillId="0" borderId="1" xfId="0" applyNumberFormat="1" applyFont="1" applyFill="1" applyBorder="1" applyAlignment="1" applyProtection="1">
      <alignment horizontal="right" vertical="center"/>
    </xf>
    <xf numFmtId="8" fontId="0" fillId="0" borderId="1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vertical="center"/>
    </xf>
    <xf numFmtId="44" fontId="0" fillId="0" borderId="3" xfId="0" applyNumberFormat="1" applyFill="1" applyBorder="1" applyAlignment="1">
      <alignment vertical="center"/>
    </xf>
    <xf numFmtId="44" fontId="0" fillId="0" borderId="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2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 vertical="center" indent="1"/>
    </xf>
  </cellXfs>
  <cellStyles count="7">
    <cellStyle name="Comma 2" xfId="5"/>
    <cellStyle name="Currency" xfId="1" builtinId="4"/>
    <cellStyle name="Currency 2" xfId="4"/>
    <cellStyle name="Hyperlink 2" xfId="6"/>
    <cellStyle name="Normal" xfId="0" builtinId="0"/>
    <cellStyle name="Normal 2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Mware%20Pricing%20Master%20List%20-%20Draft%20Amendment%206%20-%20Final%20-%2012.29.17%20-%20For%20..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 (Amendment 6)"/>
      <sheetName val="Airwatch EDU"/>
      <sheetName val="Airwatch Gov"/>
    </sheetNames>
    <sheetDataSet>
      <sheetData sheetId="0">
        <row r="534">
          <cell r="H534">
            <v>9248.15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tabSelected="1" workbookViewId="0"/>
  </sheetViews>
  <sheetFormatPr defaultColWidth="9.140625" defaultRowHeight="15" x14ac:dyDescent="0.25"/>
  <cols>
    <col min="1" max="1" width="9.140625" style="11"/>
    <col min="2" max="2" width="77.28515625" style="11" bestFit="1" customWidth="1"/>
    <col min="3" max="3" width="16" style="11" customWidth="1"/>
    <col min="4" max="4" width="20.5703125" style="11" bestFit="1" customWidth="1"/>
    <col min="5" max="5" width="13.42578125" style="19" bestFit="1" customWidth="1"/>
    <col min="6" max="6" width="15.85546875" style="19" bestFit="1" customWidth="1"/>
    <col min="7" max="16384" width="9.140625" style="11"/>
  </cols>
  <sheetData>
    <row r="1" spans="1:9" ht="26.25" x14ac:dyDescent="0.25">
      <c r="B1" s="5" t="s">
        <v>0</v>
      </c>
    </row>
    <row r="2" spans="1:9" ht="6.75" customHeight="1" x14ac:dyDescent="0.25"/>
    <row r="3" spans="1:9" s="1" customFormat="1" ht="15.75" x14ac:dyDescent="0.25">
      <c r="A3" s="2"/>
      <c r="B3" s="6" t="s">
        <v>116</v>
      </c>
      <c r="C3" s="3"/>
      <c r="D3" s="3"/>
      <c r="E3" s="20"/>
      <c r="G3" s="4"/>
      <c r="H3" s="7"/>
      <c r="I3" s="7"/>
    </row>
    <row r="4" spans="1:9" s="1" customFormat="1" ht="15.75" x14ac:dyDescent="0.25">
      <c r="A4" s="2"/>
      <c r="B4" s="6"/>
      <c r="C4" s="3"/>
      <c r="D4" s="3"/>
      <c r="E4" s="20"/>
      <c r="F4" s="21"/>
      <c r="G4" s="4"/>
      <c r="H4" s="7"/>
      <c r="I4" s="7"/>
    </row>
    <row r="5" spans="1:9" x14ac:dyDescent="0.25">
      <c r="B5" s="37" t="s">
        <v>95</v>
      </c>
    </row>
    <row r="7" spans="1:9" x14ac:dyDescent="0.25">
      <c r="B7" s="29" t="s">
        <v>1</v>
      </c>
      <c r="C7" s="29" t="s">
        <v>2</v>
      </c>
      <c r="D7" s="29" t="s">
        <v>3</v>
      </c>
      <c r="E7" s="30" t="s">
        <v>4</v>
      </c>
      <c r="F7" s="30" t="s">
        <v>63</v>
      </c>
    </row>
    <row r="8" spans="1:9" s="12" customFormat="1" x14ac:dyDescent="0.25">
      <c r="B8" s="31" t="s">
        <v>66</v>
      </c>
      <c r="C8" s="31" t="s">
        <v>32</v>
      </c>
      <c r="D8" s="32" t="s">
        <v>33</v>
      </c>
      <c r="E8" s="33">
        <v>59.2</v>
      </c>
      <c r="F8" s="33">
        <v>19.5</v>
      </c>
    </row>
    <row r="9" spans="1:9" s="12" customFormat="1" x14ac:dyDescent="0.25">
      <c r="B9" s="13"/>
      <c r="C9" s="13"/>
      <c r="D9" s="14"/>
      <c r="E9" s="22"/>
      <c r="F9" s="22"/>
    </row>
    <row r="10" spans="1:9" s="12" customFormat="1" x14ac:dyDescent="0.25">
      <c r="B10" s="38" t="s">
        <v>96</v>
      </c>
      <c r="C10" s="13"/>
      <c r="D10" s="14"/>
      <c r="E10" s="22"/>
      <c r="F10" s="22"/>
    </row>
    <row r="11" spans="1:9" x14ac:dyDescent="0.25">
      <c r="B11" s="10"/>
      <c r="C11" s="10"/>
      <c r="D11" s="10"/>
      <c r="E11" s="23"/>
      <c r="F11" s="23"/>
    </row>
    <row r="12" spans="1:9" x14ac:dyDescent="0.25">
      <c r="B12" s="29" t="s">
        <v>1</v>
      </c>
      <c r="C12" s="29" t="s">
        <v>2</v>
      </c>
      <c r="D12" s="29" t="s">
        <v>3</v>
      </c>
      <c r="E12" s="30" t="s">
        <v>4</v>
      </c>
      <c r="F12" s="30" t="s">
        <v>63</v>
      </c>
    </row>
    <row r="13" spans="1:9" s="12" customFormat="1" x14ac:dyDescent="0.25">
      <c r="B13" s="31" t="s">
        <v>67</v>
      </c>
      <c r="C13" s="31" t="s">
        <v>36</v>
      </c>
      <c r="D13" s="32" t="s">
        <v>37</v>
      </c>
      <c r="E13" s="33">
        <v>925</v>
      </c>
      <c r="F13" s="33">
        <v>308.75</v>
      </c>
    </row>
    <row r="14" spans="1:9" s="12" customFormat="1" x14ac:dyDescent="0.25">
      <c r="B14" s="31" t="s">
        <v>68</v>
      </c>
      <c r="C14" s="31" t="s">
        <v>38</v>
      </c>
      <c r="D14" s="32" t="s">
        <v>39</v>
      </c>
      <c r="E14" s="33">
        <v>9250</v>
      </c>
      <c r="F14" s="33">
        <v>3087.5</v>
      </c>
    </row>
    <row r="15" spans="1:9" s="12" customFormat="1" x14ac:dyDescent="0.25">
      <c r="B15" s="31" t="s">
        <v>69</v>
      </c>
      <c r="C15" s="31" t="s">
        <v>40</v>
      </c>
      <c r="D15" s="32" t="s">
        <v>41</v>
      </c>
      <c r="E15" s="33">
        <v>1480</v>
      </c>
      <c r="F15" s="33">
        <v>494</v>
      </c>
    </row>
    <row r="16" spans="1:9" s="12" customFormat="1" x14ac:dyDescent="0.25">
      <c r="B16" s="31" t="s">
        <v>70</v>
      </c>
      <c r="C16" s="31" t="s">
        <v>42</v>
      </c>
      <c r="D16" s="32" t="s">
        <v>43</v>
      </c>
      <c r="E16" s="33">
        <v>14800</v>
      </c>
      <c r="F16" s="33">
        <v>4940</v>
      </c>
    </row>
    <row r="17" spans="2:6" s="12" customFormat="1" x14ac:dyDescent="0.25">
      <c r="B17" s="31" t="s">
        <v>71</v>
      </c>
      <c r="C17" s="31" t="s">
        <v>44</v>
      </c>
      <c r="D17" s="32" t="s">
        <v>45</v>
      </c>
      <c r="E17" s="33">
        <v>1850</v>
      </c>
      <c r="F17" s="33">
        <v>617.5</v>
      </c>
    </row>
    <row r="18" spans="2:6" s="12" customFormat="1" x14ac:dyDescent="0.25">
      <c r="B18" s="31" t="s">
        <v>72</v>
      </c>
      <c r="C18" s="31" t="s">
        <v>46</v>
      </c>
      <c r="D18" s="32" t="s">
        <v>47</v>
      </c>
      <c r="E18" s="33">
        <v>18500</v>
      </c>
      <c r="F18" s="33">
        <v>6175</v>
      </c>
    </row>
    <row r="19" spans="2:6" s="12" customFormat="1" x14ac:dyDescent="0.25">
      <c r="B19" s="13"/>
      <c r="C19" s="13"/>
      <c r="D19" s="14"/>
      <c r="E19" s="22"/>
      <c r="F19" s="22"/>
    </row>
    <row r="20" spans="2:6" s="12" customFormat="1" x14ac:dyDescent="0.25">
      <c r="B20" s="38" t="s">
        <v>97</v>
      </c>
      <c r="C20" s="13"/>
      <c r="D20" s="14"/>
      <c r="E20" s="22"/>
      <c r="F20" s="22"/>
    </row>
    <row r="21" spans="2:6" x14ac:dyDescent="0.25">
      <c r="B21" s="13"/>
    </row>
    <row r="22" spans="2:6" x14ac:dyDescent="0.25">
      <c r="B22" s="29" t="s">
        <v>1</v>
      </c>
      <c r="C22" s="29" t="s">
        <v>2</v>
      </c>
      <c r="D22" s="29" t="s">
        <v>3</v>
      </c>
      <c r="E22" s="30" t="s">
        <v>4</v>
      </c>
      <c r="F22" s="30" t="s">
        <v>63</v>
      </c>
    </row>
    <row r="23" spans="2:6" s="12" customFormat="1" x14ac:dyDescent="0.25">
      <c r="B23" s="31" t="s">
        <v>73</v>
      </c>
      <c r="C23" s="31" t="s">
        <v>21</v>
      </c>
      <c r="D23" s="31" t="s">
        <v>22</v>
      </c>
      <c r="E23" s="33">
        <v>738.15</v>
      </c>
      <c r="F23" s="33">
        <v>246.35</v>
      </c>
    </row>
    <row r="24" spans="2:6" s="12" customFormat="1" x14ac:dyDescent="0.25">
      <c r="B24" s="31" t="s">
        <v>74</v>
      </c>
      <c r="C24" s="31" t="s">
        <v>23</v>
      </c>
      <c r="D24" s="31" t="s">
        <v>24</v>
      </c>
      <c r="E24" s="33">
        <v>1663.15</v>
      </c>
      <c r="F24" s="33">
        <v>555.1</v>
      </c>
    </row>
    <row r="25" spans="2:6" s="12" customFormat="1" x14ac:dyDescent="0.25">
      <c r="B25" s="31" t="s">
        <v>75</v>
      </c>
      <c r="C25" s="31" t="s">
        <v>25</v>
      </c>
      <c r="D25" s="31" t="s">
        <v>26</v>
      </c>
      <c r="E25" s="33">
        <v>2588.15</v>
      </c>
      <c r="F25" s="33">
        <v>863.85</v>
      </c>
    </row>
    <row r="26" spans="2:6" s="12" customFormat="1" x14ac:dyDescent="0.25">
      <c r="B26" s="13"/>
      <c r="C26" s="13"/>
      <c r="D26" s="13"/>
      <c r="E26" s="22"/>
      <c r="F26" s="22"/>
    </row>
    <row r="27" spans="2:6" s="12" customFormat="1" x14ac:dyDescent="0.25">
      <c r="B27" s="38" t="s">
        <v>98</v>
      </c>
      <c r="C27" s="13"/>
      <c r="D27" s="13"/>
      <c r="E27" s="22"/>
      <c r="F27" s="22"/>
    </row>
    <row r="28" spans="2:6" s="12" customFormat="1" x14ac:dyDescent="0.25">
      <c r="B28" s="13"/>
      <c r="C28" s="13"/>
      <c r="D28" s="13"/>
      <c r="E28" s="22"/>
      <c r="F28" s="22"/>
    </row>
    <row r="29" spans="2:6" x14ac:dyDescent="0.25">
      <c r="B29" s="29" t="s">
        <v>1</v>
      </c>
      <c r="C29" s="29" t="s">
        <v>2</v>
      </c>
      <c r="D29" s="29" t="s">
        <v>3</v>
      </c>
      <c r="E29" s="30" t="s">
        <v>4</v>
      </c>
      <c r="F29" s="30" t="s">
        <v>63</v>
      </c>
    </row>
    <row r="30" spans="2:6" x14ac:dyDescent="0.25">
      <c r="B30" s="34" t="s">
        <v>65</v>
      </c>
      <c r="C30" s="34" t="s">
        <v>105</v>
      </c>
      <c r="D30" s="34" t="s">
        <v>64</v>
      </c>
      <c r="E30" s="35">
        <v>84</v>
      </c>
      <c r="F30" s="36" t="s">
        <v>64</v>
      </c>
    </row>
    <row r="31" spans="2:6" x14ac:dyDescent="0.25">
      <c r="B31" s="18"/>
      <c r="C31" s="18"/>
      <c r="D31" s="17"/>
      <c r="E31" s="24"/>
      <c r="F31" s="28"/>
    </row>
    <row r="32" spans="2:6" x14ac:dyDescent="0.25">
      <c r="B32" s="18" t="s">
        <v>99</v>
      </c>
      <c r="C32" s="18"/>
      <c r="D32" s="17"/>
      <c r="E32" s="24"/>
      <c r="F32" s="28"/>
    </row>
    <row r="34" spans="2:6" x14ac:dyDescent="0.25">
      <c r="B34" s="29" t="s">
        <v>1</v>
      </c>
      <c r="C34" s="29" t="s">
        <v>2</v>
      </c>
      <c r="D34" s="29" t="s">
        <v>3</v>
      </c>
      <c r="E34" s="30" t="s">
        <v>4</v>
      </c>
      <c r="F34" s="30" t="s">
        <v>63</v>
      </c>
    </row>
    <row r="35" spans="2:6" s="12" customFormat="1" x14ac:dyDescent="0.25">
      <c r="B35" s="31" t="s">
        <v>76</v>
      </c>
      <c r="C35" s="40" t="s">
        <v>48</v>
      </c>
      <c r="D35" s="41" t="s">
        <v>49</v>
      </c>
      <c r="E35" s="33">
        <v>553.15</v>
      </c>
      <c r="F35" s="33">
        <v>184.6</v>
      </c>
    </row>
    <row r="36" spans="2:6" s="12" customFormat="1" x14ac:dyDescent="0.25">
      <c r="B36" s="31" t="s">
        <v>77</v>
      </c>
      <c r="C36" s="40" t="s">
        <v>19</v>
      </c>
      <c r="D36" s="41" t="s">
        <v>20</v>
      </c>
      <c r="E36" s="33">
        <v>1835.66</v>
      </c>
      <c r="F36" s="33">
        <v>811.85</v>
      </c>
    </row>
    <row r="37" spans="2:6" s="12" customFormat="1" x14ac:dyDescent="0.25">
      <c r="B37" s="13"/>
      <c r="C37" s="15"/>
      <c r="D37" s="16"/>
      <c r="E37" s="22"/>
      <c r="F37" s="22"/>
    </row>
    <row r="38" spans="2:6" s="12" customFormat="1" x14ac:dyDescent="0.25">
      <c r="B38" s="18" t="s">
        <v>106</v>
      </c>
      <c r="C38" s="15"/>
      <c r="D38" s="16"/>
      <c r="E38" s="22"/>
      <c r="F38" s="22"/>
    </row>
    <row r="39" spans="2:6" s="12" customFormat="1" x14ac:dyDescent="0.25">
      <c r="B39" s="13"/>
      <c r="C39" s="15"/>
      <c r="D39" s="16"/>
      <c r="E39" s="22"/>
      <c r="F39" s="22"/>
    </row>
    <row r="40" spans="2:6" s="12" customFormat="1" x14ac:dyDescent="0.25">
      <c r="B40" s="29" t="s">
        <v>1</v>
      </c>
      <c r="C40" s="29" t="s">
        <v>2</v>
      </c>
      <c r="D40" s="29" t="s">
        <v>3</v>
      </c>
      <c r="E40" s="30" t="s">
        <v>4</v>
      </c>
      <c r="F40" s="30" t="s">
        <v>63</v>
      </c>
    </row>
    <row r="41" spans="2:6" s="12" customFormat="1" x14ac:dyDescent="0.25">
      <c r="B41" s="31" t="s">
        <v>109</v>
      </c>
      <c r="C41" s="40" t="s">
        <v>107</v>
      </c>
      <c r="D41" s="41" t="s">
        <v>108</v>
      </c>
      <c r="E41" s="43">
        <v>2033.15</v>
      </c>
      <c r="F41" s="43">
        <v>678.6</v>
      </c>
    </row>
    <row r="42" spans="2:6" s="12" customFormat="1" x14ac:dyDescent="0.25">
      <c r="B42" s="31" t="s">
        <v>111</v>
      </c>
      <c r="C42" s="40" t="s">
        <v>110</v>
      </c>
      <c r="D42" s="41" t="s">
        <v>112</v>
      </c>
      <c r="E42" s="43">
        <v>2958.15</v>
      </c>
      <c r="F42" s="43">
        <v>987.35</v>
      </c>
    </row>
    <row r="43" spans="2:6" s="12" customFormat="1" x14ac:dyDescent="0.25">
      <c r="B43" s="31" t="s">
        <v>113</v>
      </c>
      <c r="C43" s="40" t="s">
        <v>114</v>
      </c>
      <c r="D43" s="41" t="s">
        <v>115</v>
      </c>
      <c r="E43" s="43">
        <v>3513.15</v>
      </c>
      <c r="F43" s="43">
        <v>1172.5999999999999</v>
      </c>
    </row>
    <row r="44" spans="2:6" s="12" customFormat="1" x14ac:dyDescent="0.25">
      <c r="B44" s="13"/>
      <c r="C44" s="15"/>
      <c r="D44" s="16"/>
      <c r="E44" s="22"/>
      <c r="F44" s="22"/>
    </row>
    <row r="45" spans="2:6" s="12" customFormat="1" x14ac:dyDescent="0.25">
      <c r="B45" s="38" t="s">
        <v>100</v>
      </c>
      <c r="C45" s="15"/>
      <c r="D45" s="16"/>
      <c r="E45" s="22"/>
      <c r="F45" s="22"/>
    </row>
    <row r="46" spans="2:6" s="12" customFormat="1" x14ac:dyDescent="0.25">
      <c r="B46" s="13"/>
      <c r="E46" s="25"/>
      <c r="F46" s="25"/>
    </row>
    <row r="47" spans="2:6" x14ac:dyDescent="0.25">
      <c r="B47" s="29" t="s">
        <v>1</v>
      </c>
      <c r="C47" s="29" t="s">
        <v>2</v>
      </c>
      <c r="D47" s="29" t="s">
        <v>3</v>
      </c>
      <c r="E47" s="30" t="s">
        <v>4</v>
      </c>
      <c r="F47" s="30" t="s">
        <v>63</v>
      </c>
    </row>
    <row r="48" spans="2:6" s="12" customFormat="1" ht="15" customHeight="1" x14ac:dyDescent="0.25">
      <c r="B48" s="31" t="s">
        <v>78</v>
      </c>
      <c r="C48" s="31" t="s">
        <v>10</v>
      </c>
      <c r="D48" s="31" t="s">
        <v>11</v>
      </c>
      <c r="E48" s="42">
        <v>1156.25</v>
      </c>
      <c r="F48" s="42">
        <v>386.1</v>
      </c>
    </row>
    <row r="49" spans="2:6" s="12" customFormat="1" ht="15" customHeight="1" x14ac:dyDescent="0.25">
      <c r="B49" s="31" t="s">
        <v>79</v>
      </c>
      <c r="C49" s="31" t="s">
        <v>12</v>
      </c>
      <c r="D49" s="31" t="s">
        <v>13</v>
      </c>
      <c r="E49" s="42">
        <v>2312.5</v>
      </c>
      <c r="F49" s="42">
        <v>772.2</v>
      </c>
    </row>
    <row r="50" spans="2:6" s="12" customFormat="1" ht="15" customHeight="1" x14ac:dyDescent="0.25">
      <c r="B50" s="31" t="s">
        <v>80</v>
      </c>
      <c r="C50" s="31" t="s">
        <v>14</v>
      </c>
      <c r="D50" s="31" t="s">
        <v>15</v>
      </c>
      <c r="E50" s="42">
        <v>5550</v>
      </c>
      <c r="F50" s="42">
        <v>1852.5</v>
      </c>
    </row>
    <row r="51" spans="2:6" s="12" customFormat="1" ht="15" customHeight="1" x14ac:dyDescent="0.25">
      <c r="B51" s="40" t="s">
        <v>81</v>
      </c>
      <c r="C51" s="31" t="s">
        <v>16</v>
      </c>
      <c r="D51" s="40" t="s">
        <v>50</v>
      </c>
      <c r="E51" s="42">
        <v>1385.65</v>
      </c>
      <c r="F51" s="42">
        <v>462.8</v>
      </c>
    </row>
    <row r="52" spans="2:6" s="12" customFormat="1" ht="15" customHeight="1" x14ac:dyDescent="0.25">
      <c r="B52" s="40" t="s">
        <v>82</v>
      </c>
      <c r="C52" s="40" t="s">
        <v>17</v>
      </c>
      <c r="D52" s="40" t="s">
        <v>51</v>
      </c>
      <c r="E52" s="42">
        <v>2310.65</v>
      </c>
      <c r="F52" s="42">
        <v>771.55</v>
      </c>
    </row>
    <row r="53" spans="2:6" s="12" customFormat="1" ht="15" customHeight="1" x14ac:dyDescent="0.25">
      <c r="B53" s="40" t="s">
        <v>83</v>
      </c>
      <c r="C53" s="40" t="s">
        <v>18</v>
      </c>
      <c r="D53" s="40" t="s">
        <v>52</v>
      </c>
      <c r="E53" s="42">
        <v>2865.65</v>
      </c>
      <c r="F53" s="42">
        <v>956.8</v>
      </c>
    </row>
    <row r="54" spans="2:6" s="12" customFormat="1" ht="15" customHeight="1" x14ac:dyDescent="0.25">
      <c r="B54" s="15"/>
      <c r="C54" s="15"/>
      <c r="D54" s="15"/>
      <c r="E54" s="26"/>
      <c r="F54" s="26"/>
    </row>
    <row r="55" spans="2:6" s="12" customFormat="1" ht="15" customHeight="1" x14ac:dyDescent="0.25">
      <c r="B55" s="39" t="s">
        <v>101</v>
      </c>
      <c r="C55" s="15"/>
      <c r="D55" s="15"/>
      <c r="E55" s="26"/>
      <c r="F55" s="26"/>
    </row>
    <row r="56" spans="2:6" x14ac:dyDescent="0.25">
      <c r="B56" s="18"/>
    </row>
    <row r="57" spans="2:6" x14ac:dyDescent="0.25">
      <c r="B57" s="29" t="s">
        <v>1</v>
      </c>
      <c r="C57" s="29" t="s">
        <v>2</v>
      </c>
      <c r="D57" s="29" t="s">
        <v>3</v>
      </c>
      <c r="E57" s="30" t="s">
        <v>4</v>
      </c>
      <c r="F57" s="30" t="s">
        <v>63</v>
      </c>
    </row>
    <row r="58" spans="2:6" s="12" customFormat="1" x14ac:dyDescent="0.25">
      <c r="B58" s="31" t="s">
        <v>84</v>
      </c>
      <c r="C58" s="40" t="s">
        <v>27</v>
      </c>
      <c r="D58" s="41" t="s">
        <v>28</v>
      </c>
      <c r="E58" s="42">
        <v>923.15</v>
      </c>
      <c r="F58" s="42">
        <v>308.10000000000002</v>
      </c>
    </row>
    <row r="59" spans="2:6" s="12" customFormat="1" x14ac:dyDescent="0.25">
      <c r="B59" s="31" t="s">
        <v>85</v>
      </c>
      <c r="C59" s="40" t="s">
        <v>29</v>
      </c>
      <c r="D59" s="41" t="s">
        <v>30</v>
      </c>
      <c r="E59" s="42">
        <v>1478.15</v>
      </c>
      <c r="F59" s="42">
        <v>493.35</v>
      </c>
    </row>
    <row r="60" spans="2:6" s="12" customFormat="1" x14ac:dyDescent="0.25">
      <c r="B60" s="31" t="s">
        <v>86</v>
      </c>
      <c r="C60" s="40" t="s">
        <v>53</v>
      </c>
      <c r="D60" s="40" t="s">
        <v>31</v>
      </c>
      <c r="E60" s="42">
        <v>2033.15</v>
      </c>
      <c r="F60" s="42">
        <v>678.6</v>
      </c>
    </row>
    <row r="61" spans="2:6" s="12" customFormat="1" x14ac:dyDescent="0.25">
      <c r="B61" s="13"/>
      <c r="C61" s="15"/>
      <c r="D61" s="15"/>
      <c r="E61" s="26"/>
      <c r="F61" s="26"/>
    </row>
    <row r="62" spans="2:6" s="12" customFormat="1" x14ac:dyDescent="0.25">
      <c r="B62" s="38" t="s">
        <v>102</v>
      </c>
      <c r="C62" s="15"/>
      <c r="D62" s="15"/>
      <c r="E62" s="26"/>
      <c r="F62" s="26"/>
    </row>
    <row r="63" spans="2:6" x14ac:dyDescent="0.25">
      <c r="B63" s="18"/>
      <c r="C63" s="8"/>
      <c r="D63" s="9"/>
      <c r="E63" s="27"/>
      <c r="F63" s="27"/>
    </row>
    <row r="64" spans="2:6" x14ac:dyDescent="0.25">
      <c r="B64" s="29" t="s">
        <v>1</v>
      </c>
      <c r="C64" s="29" t="s">
        <v>2</v>
      </c>
      <c r="D64" s="29" t="s">
        <v>3</v>
      </c>
      <c r="E64" s="30" t="s">
        <v>4</v>
      </c>
      <c r="F64" s="30" t="s">
        <v>63</v>
      </c>
    </row>
    <row r="65" spans="2:6" s="12" customFormat="1" x14ac:dyDescent="0.25">
      <c r="B65" s="31" t="s">
        <v>87</v>
      </c>
      <c r="C65" s="40" t="s">
        <v>5</v>
      </c>
      <c r="D65" s="41" t="s">
        <v>6</v>
      </c>
      <c r="E65" s="33">
        <v>368.15</v>
      </c>
      <c r="F65" s="33">
        <v>122.85000000000001</v>
      </c>
    </row>
    <row r="66" spans="2:6" s="12" customFormat="1" x14ac:dyDescent="0.25">
      <c r="B66" s="31" t="s">
        <v>88</v>
      </c>
      <c r="C66" s="40" t="s">
        <v>54</v>
      </c>
      <c r="D66" s="41" t="s">
        <v>7</v>
      </c>
      <c r="E66" s="33">
        <v>1284.4100000000001</v>
      </c>
      <c r="F66" s="33">
        <v>568.1</v>
      </c>
    </row>
    <row r="67" spans="2:6" s="12" customFormat="1" x14ac:dyDescent="0.25">
      <c r="B67" s="31" t="s">
        <v>89</v>
      </c>
      <c r="C67" s="40" t="s">
        <v>8</v>
      </c>
      <c r="D67" s="41" t="s">
        <v>9</v>
      </c>
      <c r="E67" s="33">
        <v>1570.65</v>
      </c>
      <c r="F67" s="33">
        <v>524.54999999999995</v>
      </c>
    </row>
    <row r="68" spans="2:6" s="12" customFormat="1" x14ac:dyDescent="0.25">
      <c r="B68" s="13"/>
      <c r="C68" s="15"/>
      <c r="D68" s="16"/>
      <c r="E68" s="22"/>
      <c r="F68" s="22"/>
    </row>
    <row r="69" spans="2:6" s="12" customFormat="1" x14ac:dyDescent="0.25">
      <c r="B69" s="38" t="s">
        <v>103</v>
      </c>
      <c r="C69" s="15"/>
      <c r="D69" s="16"/>
      <c r="E69" s="22"/>
      <c r="F69" s="22"/>
    </row>
    <row r="70" spans="2:6" x14ac:dyDescent="0.25">
      <c r="B70" s="18"/>
      <c r="C70" s="10"/>
      <c r="D70" s="10"/>
      <c r="E70" s="23"/>
      <c r="F70" s="23"/>
    </row>
    <row r="71" spans="2:6" x14ac:dyDescent="0.25">
      <c r="B71" s="29" t="s">
        <v>1</v>
      </c>
      <c r="C71" s="29" t="s">
        <v>2</v>
      </c>
      <c r="D71" s="29" t="s">
        <v>3</v>
      </c>
      <c r="E71" s="30" t="s">
        <v>4</v>
      </c>
      <c r="F71" s="30" t="s">
        <v>63</v>
      </c>
    </row>
    <row r="72" spans="2:6" s="12" customFormat="1" x14ac:dyDescent="0.25">
      <c r="B72" s="31" t="s">
        <v>90</v>
      </c>
      <c r="C72" s="40" t="s">
        <v>55</v>
      </c>
      <c r="D72" s="41" t="s">
        <v>56</v>
      </c>
      <c r="E72" s="33">
        <v>1663.15</v>
      </c>
      <c r="F72" s="33">
        <v>555.09999999999991</v>
      </c>
    </row>
    <row r="73" spans="2:6" s="12" customFormat="1" x14ac:dyDescent="0.25">
      <c r="B73" s="31" t="s">
        <v>91</v>
      </c>
      <c r="C73" s="40" t="s">
        <v>59</v>
      </c>
      <c r="D73" s="40" t="s">
        <v>60</v>
      </c>
      <c r="E73" s="33">
        <v>4068.15</v>
      </c>
      <c r="F73" s="33">
        <v>1357.85</v>
      </c>
    </row>
    <row r="74" spans="2:6" s="12" customFormat="1" x14ac:dyDescent="0.25">
      <c r="B74" s="31" t="s">
        <v>92</v>
      </c>
      <c r="C74" s="40" t="s">
        <v>61</v>
      </c>
      <c r="D74" s="40" t="s">
        <v>62</v>
      </c>
      <c r="E74" s="33">
        <v>8508.15</v>
      </c>
      <c r="F74" s="33">
        <v>2839.85</v>
      </c>
    </row>
    <row r="75" spans="2:6" s="12" customFormat="1" x14ac:dyDescent="0.25">
      <c r="B75" s="31" t="s">
        <v>93</v>
      </c>
      <c r="C75" s="40" t="s">
        <v>57</v>
      </c>
      <c r="D75" s="41" t="s">
        <v>58</v>
      </c>
      <c r="E75" s="33">
        <f>'[1]Price List (Amendment 6)'!$H$534</f>
        <v>9248.15</v>
      </c>
      <c r="F75" s="33">
        <v>3086.85</v>
      </c>
    </row>
    <row r="76" spans="2:6" s="12" customFormat="1" x14ac:dyDescent="0.25">
      <c r="B76" s="13"/>
      <c r="C76" s="15"/>
      <c r="D76" s="16"/>
      <c r="E76" s="22"/>
      <c r="F76" s="22"/>
    </row>
    <row r="77" spans="2:6" s="12" customFormat="1" x14ac:dyDescent="0.25">
      <c r="B77" s="38" t="s">
        <v>104</v>
      </c>
      <c r="C77" s="15"/>
      <c r="D77" s="16"/>
      <c r="E77" s="22"/>
      <c r="F77" s="22"/>
    </row>
    <row r="78" spans="2:6" x14ac:dyDescent="0.25">
      <c r="B78" s="18"/>
    </row>
    <row r="79" spans="2:6" x14ac:dyDescent="0.25">
      <c r="B79" s="29" t="s">
        <v>1</v>
      </c>
      <c r="C79" s="29" t="s">
        <v>2</v>
      </c>
      <c r="D79" s="29" t="s">
        <v>3</v>
      </c>
      <c r="E79" s="30" t="s">
        <v>4</v>
      </c>
      <c r="F79" s="30" t="s">
        <v>63</v>
      </c>
    </row>
    <row r="80" spans="2:6" s="12" customFormat="1" x14ac:dyDescent="0.25">
      <c r="B80" s="31" t="s">
        <v>94</v>
      </c>
      <c r="C80" s="40" t="s">
        <v>34</v>
      </c>
      <c r="D80" s="41" t="s">
        <v>35</v>
      </c>
      <c r="E80" s="33">
        <v>92.5</v>
      </c>
      <c r="F80" s="33">
        <v>30.55</v>
      </c>
    </row>
    <row r="81" spans="2:6" s="12" customFormat="1" x14ac:dyDescent="0.25">
      <c r="B81" s="13"/>
      <c r="C81" s="15"/>
      <c r="D81" s="16"/>
      <c r="E81" s="22"/>
      <c r="F81" s="22"/>
    </row>
    <row r="82" spans="2:6" ht="15.75" x14ac:dyDescent="0.25">
      <c r="B82" s="48" t="s">
        <v>117</v>
      </c>
    </row>
    <row r="83" spans="2:6" ht="6.6" customHeight="1" thickBot="1" x14ac:dyDescent="0.3"/>
    <row r="84" spans="2:6" s="47" customFormat="1" ht="27.6" customHeight="1" thickBot="1" x14ac:dyDescent="0.3">
      <c r="B84" s="49" t="s">
        <v>118</v>
      </c>
      <c r="C84" s="44"/>
      <c r="D84" s="44"/>
      <c r="E84" s="45"/>
      <c r="F84" s="46"/>
    </row>
  </sheetData>
  <sheetProtection algorithmName="SHA-512" hashValue="x7Po8JX7whV9ap9V9/b5XOBos+kyUZtVqSw5xU80WGrAAQcsBc+PUENjgerJxs52dDfpS4+jldwGP94V27hG6A==" saltValue="N7fup+AGC+ALLtlp73WC5g==" spinCount="100000" sheet="1" objects="1" scenarios="1"/>
  <printOptions horizontalCentered="1"/>
  <pageMargins left="0" right="0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Emmalee Amundson</dc:creator>
  <cp:lastModifiedBy>Lauren Lombardo</cp:lastModifiedBy>
  <cp:lastPrinted>2018-02-10T00:04:13Z</cp:lastPrinted>
  <dcterms:created xsi:type="dcterms:W3CDTF">2018-01-16T15:58:08Z</dcterms:created>
  <dcterms:modified xsi:type="dcterms:W3CDTF">2018-02-16T14:15:54Z</dcterms:modified>
</cp:coreProperties>
</file>