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Jacyna\Desktop\"/>
    </mc:Choice>
  </mc:AlternateContent>
  <bookViews>
    <workbookView xWindow="0" yWindow="0" windowWidth="23040" windowHeight="8832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43" i="1"/>
  <c r="G6" i="1" l="1"/>
  <c r="G2" i="1"/>
  <c r="G12" i="1"/>
  <c r="G14" i="1"/>
  <c r="G13" i="1"/>
  <c r="G5" i="1"/>
  <c r="G4" i="1"/>
  <c r="G3" i="1"/>
  <c r="G33" i="1"/>
  <c r="G34" i="1"/>
  <c r="G35" i="1"/>
  <c r="G28" i="1"/>
  <c r="G30" i="1"/>
  <c r="G29" i="1"/>
  <c r="G31" i="1"/>
  <c r="G27" i="1"/>
  <c r="G26" i="1"/>
  <c r="G38" i="1"/>
  <c r="G25" i="1"/>
  <c r="G15" i="1"/>
  <c r="G17" i="1"/>
  <c r="G18" i="1"/>
  <c r="G19" i="1"/>
  <c r="G23" i="1"/>
  <c r="G22" i="1"/>
  <c r="G24" i="1"/>
  <c r="G20" i="1"/>
  <c r="G37" i="1"/>
  <c r="G39" i="1"/>
  <c r="G10" i="1"/>
  <c r="G16" i="1"/>
  <c r="G21" i="1"/>
  <c r="G7" i="1"/>
  <c r="G36" i="1"/>
  <c r="G9" i="1"/>
  <c r="G8" i="1"/>
  <c r="G41" i="1"/>
  <c r="G40" i="1"/>
  <c r="G42" i="1"/>
  <c r="G32" i="1"/>
</calcChain>
</file>

<file path=xl/sharedStrings.xml><?xml version="1.0" encoding="utf-8"?>
<sst xmlns="http://schemas.openxmlformats.org/spreadsheetml/2006/main" count="315" uniqueCount="240">
  <si>
    <t>Carah Part No</t>
  </si>
  <si>
    <t>Description</t>
  </si>
  <si>
    <t>Vendor Part No</t>
  </si>
  <si>
    <t>Unit</t>
  </si>
  <si>
    <t>List Price</t>
  </si>
  <si>
    <t>7800-120-20117602</t>
  </si>
  <si>
    <t/>
  </si>
  <si>
    <t>Secure Internet Platform : Annual subscription to Secure Internet Platform. Includes Z-App mobile agent - Subscription, Per User</t>
  </si>
  <si>
    <t>ZSC-SIP</t>
  </si>
  <si>
    <t>EA</t>
  </si>
  <si>
    <t>7800-120-51333210</t>
  </si>
  <si>
    <t>Premium Support for Secure Internet Platform : Premium Support Services 1 YR - Support</t>
  </si>
  <si>
    <t>ZCES-SUP-PREM-ZSC-SIP</t>
  </si>
  <si>
    <t>7800-120-47828784</t>
  </si>
  <si>
    <t>Professional Web Suite : Annual subscription to Professional Suite including Inline AV and AS - Subscription, Per User. Requires ZSC-SIP</t>
  </si>
  <si>
    <t>ZSUITE-WEBPRO</t>
  </si>
  <si>
    <t>7800-120-7895176</t>
  </si>
  <si>
    <t>Premium Support for Professional Web Suite : Premium Support Services 1 YR - Support</t>
  </si>
  <si>
    <t>ZCES-SUP-PREM-ZSUITE-WEBPRO</t>
  </si>
  <si>
    <t>7800-120-49537965</t>
  </si>
  <si>
    <t>Business Web Suite : Annual subscription to Business Suite including Professional + ATP + Web 2.0 + SSL Scanning + Web Access Control + Standard Behavioral Analysis + Mobile App Reporting and Controls - Subscription, Per User. Requires ZSC-SIP</t>
  </si>
  <si>
    <t>ZSUITE-WEBBUS</t>
  </si>
  <si>
    <t>7800-120-39536281</t>
  </si>
  <si>
    <t>Premium Support for Business Web Suite : Premium Support Services 1 YR - Support</t>
  </si>
  <si>
    <t>ZCES-SUP-PREM-ZSUITE-WEBBUS</t>
  </si>
  <si>
    <t>7800-120-437680</t>
  </si>
  <si>
    <t>Enterprise Web Suite : Annual subscription to Enterprise Suite including Business + Bandwidth Control + DLP + Encrypted VPN - Subscription, Per User. Requires ZSC-SIP</t>
  </si>
  <si>
    <t>ZSUITE-WEBENT</t>
  </si>
  <si>
    <t>7800-120-68511063</t>
  </si>
  <si>
    <t>Premium Support for Enterprise Web Suite : Premium Support Services 1 YR - Support</t>
  </si>
  <si>
    <t>ZCES-SUP-PREM-ZSUITE-WEBENT</t>
  </si>
  <si>
    <t>7800-120-48025746</t>
  </si>
  <si>
    <t>Cloud Firewall  : Annual subscription to Zscaler Cloud Firewall with full logging.  - Subscription, Per User. Requires ZSUITE-WEBPRO or higher.  Use for Existing Customers Only</t>
  </si>
  <si>
    <t>ZFW-NG-WITH-LOG</t>
  </si>
  <si>
    <t>7800-120-12997031</t>
  </si>
  <si>
    <t>Premium Support for Cloud Firewall  : Premium Support Services 1 YR - Support</t>
  </si>
  <si>
    <t>ZCES-SUP-PREM-ZFW-NG-WITH-LOG</t>
  </si>
  <si>
    <t>7800-120-69274343</t>
  </si>
  <si>
    <t>Cloud Firewall Add-on : Annual subscription to Zscaler Cloud Firewall with full logging - Subscription, Per User.f Requires ZSUITE-WEBPRO or higher.  Use for New customers only.</t>
  </si>
  <si>
    <t>ZFW-NG-WITH-LOG-ADDON</t>
  </si>
  <si>
    <t>7800-120-21812399</t>
  </si>
  <si>
    <t>Premium Support for Cloud Firewall Add-on : Premium Support Services 1 YR - Support</t>
  </si>
  <si>
    <t>ZCES-SUP-PREM-ZFW-NG-WITH-LOG-ADDON</t>
  </si>
  <si>
    <t>7800-120-71034798</t>
  </si>
  <si>
    <t>Advanced Behavioral Analysis : Annual subscription to Advanced Behavioral Analysis Sandboxing of all file types - Subscription, Per User. Requires ZSUITE-WEBBUS or higher.</t>
  </si>
  <si>
    <t>ZSEC-WEB-ABA</t>
  </si>
  <si>
    <t>7800-120-25418750</t>
  </si>
  <si>
    <t>Premium Support for Advanced Behavioral Analysis : Premium Support Services 1 YR - Support</t>
  </si>
  <si>
    <t>ZCES-SUP-PREM-ZSEC-WEB-ABA</t>
  </si>
  <si>
    <t>7800-120-91948830</t>
  </si>
  <si>
    <t>Data Loss Prevention : Annual subscription to Zscaler Web DLP  - Subscription, Per User</t>
  </si>
  <si>
    <t>ZDLP-WEB</t>
  </si>
  <si>
    <t>7800-120-77411997</t>
  </si>
  <si>
    <t>Premium Support for Data Loss Prevention : Premium Support Services 1 YR - Support</t>
  </si>
  <si>
    <t>ZCES-SUP-PREM-ZDLP-WEB</t>
  </si>
  <si>
    <t>7800-120-40905092</t>
  </si>
  <si>
    <t>Bandwidth Control : Annual subscription to Bandwidth Control  - Subscription, Per User</t>
  </si>
  <si>
    <t>ZMAN-WEB-BAND</t>
  </si>
  <si>
    <t>7800-120-70981762</t>
  </si>
  <si>
    <t>Premium Support for Bandwidth Control : Premium Support Services 1 YR - Support</t>
  </si>
  <si>
    <t>ZCES-SUP-PREM-ZMAN-WEB-BAND</t>
  </si>
  <si>
    <t>7800-120-95398489</t>
  </si>
  <si>
    <t>Nanolog Streaming Service : Annual subscription to Nanolog Streaming Service  (Must purchase with Management SKU) - Subscription, Per User. Requires Z-LOGFEED-MGMT or Z-LOGFEED-LIVE-MGMT or Z-LOGFEED-FW-MGMT</t>
  </si>
  <si>
    <t>Z-LOGFEED</t>
  </si>
  <si>
    <t>7800-120-11566986</t>
  </si>
  <si>
    <t>Premium Support for Nanolog Streaming Service : Premium Support Services 1 YR - Support</t>
  </si>
  <si>
    <t>ZCES-SUP-PREM-Z-LOGFEED</t>
  </si>
  <si>
    <t>7800-120-575322</t>
  </si>
  <si>
    <t>Standard FW Full Logging : Annual subscription to Zscaler Standard Firewall Logging - Subscription, Per User</t>
  </si>
  <si>
    <t>ZFW-STD-LOG</t>
  </si>
  <si>
    <t>7800-120-91306778</t>
  </si>
  <si>
    <t>Premium Support for Standard FW Full Logging : Premium Support Services 1 YR - Support</t>
  </si>
  <si>
    <t>ZCES-SUP-PREM-ZFW-STD-LOG</t>
  </si>
  <si>
    <t>7800-120-10125129</t>
  </si>
  <si>
    <t>SSL Interception : Annual subscription to Zscaler SSL Interception  - Subscription, Per User</t>
  </si>
  <si>
    <t>ZSSL-WEB</t>
  </si>
  <si>
    <t>7800-120-30284257</t>
  </si>
  <si>
    <t>Premium Support for SSL Interception : Premium Support Services 1 YR - Support</t>
  </si>
  <si>
    <t>ZCES-SUP-PREM-ZSSL-WEB</t>
  </si>
  <si>
    <t>7800-120-431337</t>
  </si>
  <si>
    <t>Web Access Control  : Annual subscription to Zscaler Web Access Control  - Subscription, Per User</t>
  </si>
  <si>
    <t>ZSEC-WEB-WAC</t>
  </si>
  <si>
    <t>7800-120-46429355</t>
  </si>
  <si>
    <t>Premium Support for Web Access Control  : Premium Support Services 1 YR - Support</t>
  </si>
  <si>
    <t>ZCES-SUP-PREM-ZSEC-WEB-WAC</t>
  </si>
  <si>
    <t>7800-120-53355397</t>
  </si>
  <si>
    <t>Cloud Apps Control : Annual subscription to Granular Control of Cloud Apps Including: Facebook, YouTube, Twitter, Hulu, etc. - Subscription, Per User</t>
  </si>
  <si>
    <t>ZMAN-WEB-2-0</t>
  </si>
  <si>
    <t>7800-120-86908040</t>
  </si>
  <si>
    <t>Premium Support for Cloud Apps Control : Premium Support Services 1 YR - Support</t>
  </si>
  <si>
    <t>ZCES-SUP-PREM-ZMAN-WEB-2-0</t>
  </si>
  <si>
    <t>7800-120-2768326</t>
  </si>
  <si>
    <t>ZPA Professional Suite : Annual subscription to Zscaler Private Access Professional Suite - Subscription, Per User. 50 user minimum purchase</t>
  </si>
  <si>
    <t>ZPA-PRO</t>
  </si>
  <si>
    <t>7800-120-32934994</t>
  </si>
  <si>
    <t>Premium Support for ZPA Professional Suite : Premium Support Services 1 YR - Support</t>
  </si>
  <si>
    <t>ZCES-SUP-PREM-ZPA-PRO</t>
  </si>
  <si>
    <t>7800-120-22779932</t>
  </si>
  <si>
    <t>ZPA Business Suite : Annual subscription to Zscaler Private Access Business Suite - Subscription, Per User. 50 user minimum purchase</t>
  </si>
  <si>
    <t>ZPA-BUS</t>
  </si>
  <si>
    <t>7800-120-22295941</t>
  </si>
  <si>
    <t>Premium Support for Business Suite : Premium Support Services 1 YR - Support</t>
  </si>
  <si>
    <t>ZCES-SUP-PREM-ZPA-BUS</t>
  </si>
  <si>
    <t>7800-120-10814060</t>
  </si>
  <si>
    <t>ZPA Enterprise Suite : Annual subscription to Zscaler Private Access Enterprise Suite - Subscription, Per User. 50 user minimum purchase</t>
  </si>
  <si>
    <t>ZPA-ENT</t>
  </si>
  <si>
    <t>7800-120-35454729</t>
  </si>
  <si>
    <t>Premium Support for Enteprise Suite : Premium Support Services 1 YR - Support</t>
  </si>
  <si>
    <t>ZCES-SUP-PREM-ZPA-ENT</t>
  </si>
  <si>
    <t>7800-120-46707040</t>
  </si>
  <si>
    <t>NSS Management Fee : Nanolog Streaming Service - 1 Year Management Fee, including 1 hour log recovery capabilities. - Subscription, Per Management Fee. Requires Z-LOGFEED</t>
  </si>
  <si>
    <t>Z-LOGFEED-MGMT</t>
  </si>
  <si>
    <t>7800-120-92493740</t>
  </si>
  <si>
    <t>Premium Support for NSS Management Fee : Premium Support Services 1 YR - Support</t>
  </si>
  <si>
    <t>ZCES-SUP-PREM-Z-LOGFEED-MGMT</t>
  </si>
  <si>
    <t>7800-120-35546532</t>
  </si>
  <si>
    <t>NSS Live Management Fee : Nanolog Live Streaming Service - 1 Year Management Fee.  Note, NSS Live does not provide log recovery capabilities. - Subscription, Per Management Fee. Requires Z-LOGFEED</t>
  </si>
  <si>
    <t>Z-LOGFEED-LIVE-MGMT</t>
  </si>
  <si>
    <t>7800-120-83863962</t>
  </si>
  <si>
    <t>Premium Support for NSS Live Management Fee : Premium Support Services 1 YR - Support</t>
  </si>
  <si>
    <t>ZCES-SUP-PREM-Z-LOGFEED-LIVE-MGMT</t>
  </si>
  <si>
    <t>7800-120-15283995</t>
  </si>
  <si>
    <t>NSS Firewall Management Fee : Nanolog Streaming Service for Cloud Firewall – 1 Year Management Fee, including 1 hour log recovery capabilities - Subscription, Per Management Fee. Requires Z-LOGFEED</t>
  </si>
  <si>
    <t>Z-LOGFEED-FW-MGMT</t>
  </si>
  <si>
    <t>7800-120-54166065</t>
  </si>
  <si>
    <t>Premium Support for NSS Firewall Management Fee : Premium Support Services 1 YR - Support</t>
  </si>
  <si>
    <t>ZCES-SUP-PREM-Z-LOGFEED-FW-MGMT</t>
  </si>
  <si>
    <t>7800-120-2954496</t>
  </si>
  <si>
    <t>ICAP For DLP : Zscaler ICAP - Annual Management Fee - Subscription, Per Management Fee. Requires ZDLP-WEB</t>
  </si>
  <si>
    <t>Z-ICAP</t>
  </si>
  <si>
    <t>7800-120-62557767</t>
  </si>
  <si>
    <t>Premium Support for ICAP For DLP : Premium Support Services 1 YR - Support</t>
  </si>
  <si>
    <t>ZCES-SUP-PREM-Z-ICAP</t>
  </si>
  <si>
    <t>7800-120-78671522</t>
  </si>
  <si>
    <t>Dedicated Proxy Port : Proxy Port - Annual Management Fee - Subscription, Per Management Fee</t>
  </si>
  <si>
    <t>Z-PROXYPORT</t>
  </si>
  <si>
    <t>7800-120-17978382</t>
  </si>
  <si>
    <t>Premium Support for Dedicated Proxy Port : Premium Support Services 1 YR - Support</t>
  </si>
  <si>
    <t>ZCES-SUP-PREM-Z-PROXYPORT</t>
  </si>
  <si>
    <t>7800-120-65321585</t>
  </si>
  <si>
    <t>SSL Interception Private Cert. : SSL Interception with Private Certificate - Subscription, Per Management Fee. Requires ZSSL-WEB or ZSUITE-WEBBUS or higher.</t>
  </si>
  <si>
    <t>ZSSL-PVT-CERT</t>
  </si>
  <si>
    <t>7800-120-12943923</t>
  </si>
  <si>
    <t>Premium Support for SSL Interception Private Cert. : Premium Support Services 1 YR - Support</t>
  </si>
  <si>
    <t>ZCES-SUP-PREM-ZSSL-PVT-CERT</t>
  </si>
  <si>
    <t>7800-120-96745305</t>
  </si>
  <si>
    <t>Guest Wi-Fi Security - 1M DNS : Enterprise Guest Wi-Fi Security with Intelligent Routing Platform. Maximum 1 million DNS requests per month. - Subscription, Per Location</t>
  </si>
  <si>
    <t>ZSC-IR-GWIFI</t>
  </si>
  <si>
    <t>7800-120-52277613</t>
  </si>
  <si>
    <t>Premium Support for Guest Wi-Fi Security - 1M DNS : Premium Support Services 1 YR - Support</t>
  </si>
  <si>
    <t>ZCES-SUP-PREM-ZSC-IR-GWIFI</t>
  </si>
  <si>
    <t>7800-120-80492900</t>
  </si>
  <si>
    <t>Guest Wi-Fi Security - 3M DNS : Enterprise Guest Wi-Fi Security with Intelligent Routing Platform. Maximum 3 million DNS requests per month. - Subscription, Per Location</t>
  </si>
  <si>
    <t>ZSC-IR-GWIFI-XL</t>
  </si>
  <si>
    <t>7800-120-65901538</t>
  </si>
  <si>
    <t>Premium Support for Guest Wi-Fi Security - 3M DNS : Premium Support Services 1 YR - Support</t>
  </si>
  <si>
    <t>ZCES-SUP-PREM-ZSC-IR-GWIFI-XL</t>
  </si>
  <si>
    <t>7800-120-70201440</t>
  </si>
  <si>
    <t>ZEN Instance; Zscaler Private Enforcement Node Instance - 1 Year Management Fee.  Requires separate approvals.</t>
  </si>
  <si>
    <t>ZSC-PRIV-ZENSW</t>
  </si>
  <si>
    <t>7800-120-27595194</t>
  </si>
  <si>
    <t>ZEN Hardware; Zscaler Private Enforcement Node Hardware supporting maximum 1 ZEN instance - 1 Year Management Fee. Requires separate approvals.</t>
  </si>
  <si>
    <t>ZSC-PRIV-ZENHW1</t>
  </si>
  <si>
    <t>7800-120-57910295</t>
  </si>
  <si>
    <t>ZEN Hardware Multi Instance; Zscaler Private Enforcement Node Hardware supporting maximum 3 ZEN instances - 1 Year Management Fee. Requires separate approvals.</t>
  </si>
  <si>
    <t>ZSC-PRIV-ZENHW2</t>
  </si>
  <si>
    <t>7800-120-23525720</t>
  </si>
  <si>
    <t>Private Authentication Bridge; Zscaler Private Authentication Bridge VM (including Kerberos) - 1 Year Management Fee. Requires separate approvals.</t>
  </si>
  <si>
    <t>ZSC-PRIV-ZABSW</t>
  </si>
  <si>
    <t>7800-120-15609458</t>
  </si>
  <si>
    <t>Virtual ZEN Small; Zscaler Virtual ZEN – 1 Year Management Fee, supports 30Mbps. Requires separate approvals.</t>
  </si>
  <si>
    <t>ZSC-VZEN-SMALL</t>
  </si>
  <si>
    <t>7800-120-32152690</t>
  </si>
  <si>
    <t>Virtual ZEN Medium; Zscaler Virtual ZEN – 1 Year Management Fee, supports 100Mbps. Requires separate approvals.</t>
  </si>
  <si>
    <t>ZSC-VZEN-MEDIUM</t>
  </si>
  <si>
    <t>7800-120-31494697</t>
  </si>
  <si>
    <t>Virtual ZEN Large; Zscaler Virtual ZEN – 1 Year Management Fee, support ~600Mbps. Requires separate approvals.</t>
  </si>
  <si>
    <t>ZSC-VZEN-LARGE</t>
  </si>
  <si>
    <t>299-ZCES-SUP-PREM-ZSC-PRIV-ZENSW</t>
  </si>
  <si>
    <t>Premium Support for ZEN Instance; Premium Support Services 1 YR</t>
  </si>
  <si>
    <t>ZCES-SUP-PREM-ZSC-PRIV-ZENSW</t>
  </si>
  <si>
    <t>299-ZCES-SUP-PREM-ZSC-PRIV-ZENHW1</t>
  </si>
  <si>
    <t>Premium Support for ZEN Hardware; Premium Support Services 1 YR</t>
  </si>
  <si>
    <t>ZCES-SUP-PREM-ZSC-PRIV-ZENHW1</t>
  </si>
  <si>
    <t>299-ZCES-SUP-PREM-ZSC-PRIV-ZENHW2</t>
  </si>
  <si>
    <t>Premium Support for ZEN Hardware Multi Instance; Premium Support Services 1 YR</t>
  </si>
  <si>
    <t>ZCES-SUP-PREM-ZSC-PRIV-ZENHW2</t>
  </si>
  <si>
    <t>299-ZCES-SUP-PREM-ZSC-PRIV-ZABSW</t>
  </si>
  <si>
    <t>Premium Support for Private Authentication Bridge; Premium Support Services 1 YR</t>
  </si>
  <si>
    <t>ZCES-SUP-PREM-ZSC-PRIV-ZABSW</t>
  </si>
  <si>
    <t>299-ZCES-SUP-PREM-ZSC-VZEN-SMALL</t>
  </si>
  <si>
    <t>Premium Support for Virtual ZEN Small; Premium Support Services 1 YR</t>
  </si>
  <si>
    <t>ZCES-SUP-PREM-ZSC-VZEN-SMALL</t>
  </si>
  <si>
    <t>299-ZCES-SUP-PREM-ZSC-VZEN-MEDIUM</t>
  </si>
  <si>
    <t>Premium Support for Virtual ZEN Medium; Premium Support Services 1 YR</t>
  </si>
  <si>
    <t>ZCES-SUP-PREM-ZSC-VZEN-MEDIUM</t>
  </si>
  <si>
    <t>299-ZCES-SUP-PREM-ZSC-VZEN-LARGE</t>
  </si>
  <si>
    <t>Premium Support for Virtual ZEN Large; Premium Support Services 1 YR</t>
  </si>
  <si>
    <t>ZCES-SUP-PREM-ZSC-VZEN-LARGE</t>
  </si>
  <si>
    <t>7800-120-1785307</t>
  </si>
  <si>
    <t>ZCES-DAS-PKG1</t>
  </si>
  <si>
    <t>7800-120-81911673</t>
  </si>
  <si>
    <t>ZCES-DAS-PKG2</t>
  </si>
  <si>
    <t>7800-120-82789271</t>
  </si>
  <si>
    <t>ZCES-DAS-PKG3</t>
  </si>
  <si>
    <t>299-ZIA-PRO-BUNDLE</t>
  </si>
  <si>
    <t>Annual subscription to Professional Bundle, including SIP, Inline AV/AS, reputation phishing and command and control blocks  and basic Cloud Sandbox</t>
  </si>
  <si>
    <t>ZIA-PRO-BUNDLE</t>
  </si>
  <si>
    <t>299-ZCES-SUP-PREM-ZIA-PRO-BUNDLE</t>
  </si>
  <si>
    <t>Premium Support Services 1 YR for ZIA-PRO-BUNDLE</t>
  </si>
  <si>
    <t>ZCES-SUP-PREM-ZIA-PRO-BUNDLE</t>
  </si>
  <si>
    <t>299-ZIA-BUS-BUNDLE</t>
  </si>
  <si>
    <t>ZIA Business Bundle</t>
  </si>
  <si>
    <t>ZIA-BUS-BUNDLE</t>
  </si>
  <si>
    <t>299-ZCES-SUP-PREM-ZIA-BUS-BUNDLE</t>
  </si>
  <si>
    <t>Premium Support Services per year (No Onsite Support Included) (Automatically upgrade to Premium Plus Service, if support spend is greater than $30,000/yr)</t>
  </si>
  <si>
    <t>ZCES-SUP-PREM-ZIA-BUS-BUNDLE</t>
  </si>
  <si>
    <t>299-ZIA-TRANS-BUNDLE</t>
  </si>
  <si>
    <t>Annual subscription to Secure Transformation Bundle including Business Bundle + Cloud Sandbox + Cloud Firewall + Encrypted IPSec VPN</t>
  </si>
  <si>
    <t>ZIA-TRANS-BUNDLE</t>
  </si>
  <si>
    <t>299-ZCES-SUP-PREM-ZIA-TRANS-BUNDLE</t>
  </si>
  <si>
    <t>Premium Support Services 1 YR for ZIA-TRANS-BUNDLE</t>
  </si>
  <si>
    <t>ZCES-SUP-PREM-ZIA-TRANS-BUNDLE</t>
  </si>
  <si>
    <t>299-ZIA-ELA-BUNDLE</t>
  </si>
  <si>
    <t>Annual subscription to nearly everything available on the Zscaler Internet Access (ZIA) service.  Secure Transformational Bundle  + Data Loss Prevention + IPSec VPN</t>
  </si>
  <si>
    <t>ZIA-ELA-BUNDLE</t>
  </si>
  <si>
    <t>299-ZCES-SUP-PREM-ZIA-ELA-BUNDLE</t>
  </si>
  <si>
    <t>Premium Support Services 1 YR for ZIA-ELA-BUNDLE</t>
  </si>
  <si>
    <t>ZCES-SUP-PREM-ZIA-ELA-BUNDLE</t>
  </si>
  <si>
    <t>299-ZCES-DAS-PKG0</t>
  </si>
  <si>
    <t>ZCES-DAS-PKG0</t>
  </si>
  <si>
    <t>299-ZCES-DAS-PKG6</t>
  </si>
  <si>
    <t>ZCES-DAS-PKG6</t>
  </si>
  <si>
    <t>GSA Price</t>
  </si>
  <si>
    <t>SLP Price</t>
  </si>
  <si>
    <t>Implementation/ DAS Pkg-1; Remote DAS - up to 5,000 users. DAS = 4 days, architect = 1 day, training credits = 3</t>
  </si>
  <si>
    <t>Implementation/DAS Pkg-2; Remote DAS - up to 10,000 users. DAS = 8 days, architect = 2 days, training credits = 4</t>
  </si>
  <si>
    <t>Implementation/DAS Pkg-3; DAS - up to 20,000 users. DAS = 12 days, architect = 3 day, training credits = 5</t>
  </si>
  <si>
    <t>Implementatin/DAS - up to 1,000 users. DAS = 9 hours, architect = 1 hour, training credits = 2. Additional info- For up to 1,000 users, services expire 90 days from PO.</t>
  </si>
  <si>
    <t>Implementtion/DAS - up to 100,000 users. DAS = 24 days, architect = 6 day2, training credits = 10. Additional Info - For up to 100,000 users, services expire 180 days from 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</si>
</sst>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44" fontId="16" fillId="0" borderId="0" xfId="1" applyFont="1" applyAlignment="1">
      <alignment horizontal="right"/>
    </xf>
    <xf numFmtId="44" fontId="0" fillId="0" borderId="0" xfId="1" applyFont="1" applyAlignment="1">
      <alignment horizontal="right"/>
    </xf>
    <xf numFmtId="0" fontId="0" fillId="0" borderId="0" xfId="0" applyFill="1"/>
    <xf numFmtId="44" fontId="0" fillId="0" borderId="0" xfId="1" applyFont="1" applyFill="1" applyAlignment="1">
      <alignment horizontal="right"/>
    </xf>
    <xf numFmtId="44" fontId="0" fillId="0" borderId="0" xfId="0" applyNumberForma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B1" workbookViewId="0">
      <selection activeCell="C57" sqref="C57"/>
    </sheetView>
  </sheetViews>
  <sheetFormatPr defaultColWidth="8.77734375" defaultRowHeight="14.4" x14ac:dyDescent="0.3"/>
  <cols>
    <col min="1" max="1" width="37.44140625" bestFit="1" customWidth="1"/>
    <col min="2" max="2" width="96.44140625" customWidth="1"/>
    <col min="3" max="3" width="41.109375" bestFit="1" customWidth="1"/>
    <col min="4" max="4" width="4.77734375" bestFit="1" customWidth="1"/>
    <col min="5" max="5" width="12" style="3" bestFit="1" customWidth="1"/>
    <col min="6" max="6" width="14.77734375" style="3" bestFit="1" customWidth="1"/>
    <col min="7" max="7" width="17" customWidth="1"/>
  </cols>
  <sheetData>
    <row r="1" spans="1:7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233</v>
      </c>
      <c r="G1" s="1" t="s">
        <v>234</v>
      </c>
    </row>
    <row r="2" spans="1:7" s="4" customFormat="1" x14ac:dyDescent="0.3">
      <c r="A2" s="4" t="s">
        <v>229</v>
      </c>
      <c r="B2" s="4" t="s">
        <v>238</v>
      </c>
      <c r="C2" s="4" t="s">
        <v>230</v>
      </c>
      <c r="D2" s="4" t="s">
        <v>6</v>
      </c>
      <c r="E2" s="5">
        <v>2500</v>
      </c>
      <c r="F2" s="5">
        <v>2392.9470999999999</v>
      </c>
      <c r="G2" s="6">
        <f t="shared" ref="G2:G10" si="0">F2*0.99</f>
        <v>2369.0176289999999</v>
      </c>
    </row>
    <row r="3" spans="1:7" s="4" customFormat="1" x14ac:dyDescent="0.3">
      <c r="A3" s="4" t="s">
        <v>199</v>
      </c>
      <c r="B3" s="4" t="s">
        <v>235</v>
      </c>
      <c r="C3" s="4" t="s">
        <v>200</v>
      </c>
      <c r="D3" s="4" t="s">
        <v>9</v>
      </c>
      <c r="E3" s="5">
        <v>10000</v>
      </c>
      <c r="F3" s="5">
        <v>9571.7900000000009</v>
      </c>
      <c r="G3" s="6">
        <f t="shared" si="0"/>
        <v>9476.0721000000012</v>
      </c>
    </row>
    <row r="4" spans="1:7" s="4" customFormat="1" x14ac:dyDescent="0.3">
      <c r="A4" s="4" t="s">
        <v>201</v>
      </c>
      <c r="B4" s="4" t="s">
        <v>236</v>
      </c>
      <c r="C4" s="4" t="s">
        <v>202</v>
      </c>
      <c r="D4" s="4" t="s">
        <v>9</v>
      </c>
      <c r="E4" s="5">
        <v>20000</v>
      </c>
      <c r="F4" s="5">
        <v>19143.580000000002</v>
      </c>
      <c r="G4" s="6">
        <f t="shared" si="0"/>
        <v>18952.144200000002</v>
      </c>
    </row>
    <row r="5" spans="1:7" s="4" customFormat="1" x14ac:dyDescent="0.3">
      <c r="A5" s="4" t="s">
        <v>203</v>
      </c>
      <c r="B5" s="4" t="s">
        <v>237</v>
      </c>
      <c r="C5" s="4" t="s">
        <v>204</v>
      </c>
      <c r="D5" s="4" t="s">
        <v>9</v>
      </c>
      <c r="E5" s="5">
        <v>30000</v>
      </c>
      <c r="F5" s="5">
        <v>28715.37</v>
      </c>
      <c r="G5" s="6">
        <f t="shared" si="0"/>
        <v>28428.2163</v>
      </c>
    </row>
    <row r="6" spans="1:7" s="4" customFormat="1" x14ac:dyDescent="0.3">
      <c r="A6" s="4" t="s">
        <v>231</v>
      </c>
      <c r="B6" s="4" t="s">
        <v>239</v>
      </c>
      <c r="C6" s="4" t="s">
        <v>232</v>
      </c>
      <c r="D6" s="4" t="s">
        <v>6</v>
      </c>
      <c r="E6" s="5">
        <v>60000</v>
      </c>
      <c r="F6" s="5">
        <v>57430.730499999998</v>
      </c>
      <c r="G6" s="6">
        <f t="shared" si="0"/>
        <v>56856.423194999996</v>
      </c>
    </row>
    <row r="7" spans="1:7" s="4" customFormat="1" x14ac:dyDescent="0.3">
      <c r="A7" s="4" t="s">
        <v>52</v>
      </c>
      <c r="B7" s="4" t="s">
        <v>53</v>
      </c>
      <c r="C7" s="4" t="s">
        <v>54</v>
      </c>
      <c r="D7" s="4" t="s">
        <v>9</v>
      </c>
      <c r="E7" s="5">
        <v>4.1500000000000004</v>
      </c>
      <c r="F7" s="5">
        <v>4.1100000000000003</v>
      </c>
      <c r="G7" s="6">
        <f t="shared" si="0"/>
        <v>4.0689000000000002</v>
      </c>
    </row>
    <row r="8" spans="1:7" s="4" customFormat="1" x14ac:dyDescent="0.3">
      <c r="A8" s="4" t="s">
        <v>34</v>
      </c>
      <c r="B8" s="4" t="s">
        <v>35</v>
      </c>
      <c r="C8" s="4" t="s">
        <v>36</v>
      </c>
      <c r="D8" s="4" t="s">
        <v>9</v>
      </c>
      <c r="E8" s="5">
        <v>4.3899999999999997</v>
      </c>
      <c r="F8" s="5">
        <v>4.3499999999999996</v>
      </c>
      <c r="G8" s="6">
        <f t="shared" si="0"/>
        <v>4.3064999999999998</v>
      </c>
    </row>
    <row r="9" spans="1:7" s="4" customFormat="1" x14ac:dyDescent="0.3">
      <c r="A9" s="4" t="s">
        <v>40</v>
      </c>
      <c r="B9" s="4" t="s">
        <v>41</v>
      </c>
      <c r="C9" s="4" t="s">
        <v>42</v>
      </c>
      <c r="D9" s="4" t="s">
        <v>9</v>
      </c>
      <c r="E9" s="5">
        <v>4.3899999999999997</v>
      </c>
      <c r="F9" s="5">
        <v>4.3499999999999996</v>
      </c>
      <c r="G9" s="6">
        <f t="shared" si="0"/>
        <v>4.3064999999999998</v>
      </c>
    </row>
    <row r="10" spans="1:7" s="4" customFormat="1" x14ac:dyDescent="0.3">
      <c r="A10" s="4" t="s">
        <v>70</v>
      </c>
      <c r="B10" s="4" t="s">
        <v>71</v>
      </c>
      <c r="C10" s="4" t="s">
        <v>72</v>
      </c>
      <c r="D10" s="4" t="s">
        <v>9</v>
      </c>
      <c r="E10" s="5">
        <v>2.2000000000000002</v>
      </c>
      <c r="F10" s="5">
        <v>2.17</v>
      </c>
      <c r="G10" s="6">
        <f t="shared" si="0"/>
        <v>2.1482999999999999</v>
      </c>
    </row>
    <row r="11" spans="1:7" s="4" customFormat="1" x14ac:dyDescent="0.3">
      <c r="A11" s="4" t="s">
        <v>214</v>
      </c>
      <c r="B11" s="4" t="s">
        <v>215</v>
      </c>
      <c r="C11" s="4" t="s">
        <v>216</v>
      </c>
      <c r="D11" s="4" t="s">
        <v>6</v>
      </c>
      <c r="E11" s="5">
        <v>14.3925</v>
      </c>
      <c r="F11" s="5">
        <v>11.456</v>
      </c>
      <c r="G11" s="6">
        <f>E11 *0.8</f>
        <v>11.514000000000001</v>
      </c>
    </row>
    <row r="12" spans="1:7" s="4" customFormat="1" x14ac:dyDescent="0.3">
      <c r="A12" s="4" t="s">
        <v>226</v>
      </c>
      <c r="B12" s="4" t="s">
        <v>227</v>
      </c>
      <c r="C12" s="4" t="s">
        <v>228</v>
      </c>
      <c r="D12" s="4" t="s">
        <v>6</v>
      </c>
      <c r="E12" s="5">
        <v>13.82</v>
      </c>
      <c r="F12" s="5">
        <v>11.000299999999999</v>
      </c>
      <c r="G12" s="6">
        <f t="shared" ref="G12:G42" si="1">F12*0.99</f>
        <v>10.890296999999999</v>
      </c>
    </row>
    <row r="13" spans="1:7" s="4" customFormat="1" x14ac:dyDescent="0.3">
      <c r="A13" s="4" t="s">
        <v>208</v>
      </c>
      <c r="B13" s="4" t="s">
        <v>209</v>
      </c>
      <c r="C13" s="4" t="s">
        <v>210</v>
      </c>
      <c r="D13" s="4" t="s">
        <v>6</v>
      </c>
      <c r="E13" s="5">
        <v>9.07</v>
      </c>
      <c r="F13" s="5">
        <v>7.2194000000000003</v>
      </c>
      <c r="G13" s="6">
        <f t="shared" si="1"/>
        <v>7.1472060000000006</v>
      </c>
    </row>
    <row r="14" spans="1:7" s="4" customFormat="1" x14ac:dyDescent="0.3">
      <c r="A14" s="4" t="s">
        <v>220</v>
      </c>
      <c r="B14" s="4" t="s">
        <v>221</v>
      </c>
      <c r="C14" s="4" t="s">
        <v>222</v>
      </c>
      <c r="D14" s="4" t="s">
        <v>6</v>
      </c>
      <c r="E14" s="5">
        <v>26.7</v>
      </c>
      <c r="F14" s="5">
        <v>21.252400000000002</v>
      </c>
      <c r="G14" s="6">
        <f t="shared" si="1"/>
        <v>21.039876</v>
      </c>
    </row>
    <row r="15" spans="1:7" s="4" customFormat="1" x14ac:dyDescent="0.3">
      <c r="A15" s="4" t="s">
        <v>130</v>
      </c>
      <c r="B15" s="4" t="s">
        <v>131</v>
      </c>
      <c r="C15" s="4" t="s">
        <v>132</v>
      </c>
      <c r="D15" s="4" t="s">
        <v>9</v>
      </c>
      <c r="E15" s="5">
        <v>3000</v>
      </c>
      <c r="F15" s="5">
        <v>2970</v>
      </c>
      <c r="G15" s="6">
        <f t="shared" si="1"/>
        <v>2940.3</v>
      </c>
    </row>
    <row r="16" spans="1:7" s="4" customFormat="1" x14ac:dyDescent="0.3">
      <c r="A16" s="4" t="s">
        <v>64</v>
      </c>
      <c r="B16" s="4" t="s">
        <v>65</v>
      </c>
      <c r="C16" s="4" t="s">
        <v>66</v>
      </c>
      <c r="D16" s="4" t="s">
        <v>9</v>
      </c>
      <c r="E16" s="5">
        <v>0.48</v>
      </c>
      <c r="F16" s="5">
        <v>0.48</v>
      </c>
      <c r="G16" s="6">
        <f t="shared" si="1"/>
        <v>0.47519999999999996</v>
      </c>
    </row>
    <row r="17" spans="1:7" s="4" customFormat="1" x14ac:dyDescent="0.3">
      <c r="A17" s="4" t="s">
        <v>124</v>
      </c>
      <c r="B17" s="4" t="s">
        <v>125</v>
      </c>
      <c r="C17" s="4" t="s">
        <v>126</v>
      </c>
      <c r="D17" s="4" t="s">
        <v>9</v>
      </c>
      <c r="E17" s="5">
        <v>1800</v>
      </c>
      <c r="F17" s="5">
        <v>1782</v>
      </c>
      <c r="G17" s="6">
        <f t="shared" si="1"/>
        <v>1764.18</v>
      </c>
    </row>
    <row r="18" spans="1:7" s="4" customFormat="1" x14ac:dyDescent="0.3">
      <c r="A18" s="4" t="s">
        <v>118</v>
      </c>
      <c r="B18" s="4" t="s">
        <v>119</v>
      </c>
      <c r="C18" s="4" t="s">
        <v>120</v>
      </c>
      <c r="D18" s="4" t="s">
        <v>9</v>
      </c>
      <c r="E18" s="5">
        <v>120</v>
      </c>
      <c r="F18" s="5">
        <v>118.8</v>
      </c>
      <c r="G18" s="6">
        <f t="shared" si="1"/>
        <v>117.61199999999999</v>
      </c>
    </row>
    <row r="19" spans="1:7" s="4" customFormat="1" x14ac:dyDescent="0.3">
      <c r="A19" s="4" t="s">
        <v>112</v>
      </c>
      <c r="B19" s="4" t="s">
        <v>113</v>
      </c>
      <c r="C19" s="4" t="s">
        <v>114</v>
      </c>
      <c r="D19" s="4" t="s">
        <v>9</v>
      </c>
      <c r="E19" s="5">
        <v>1800</v>
      </c>
      <c r="F19" s="5">
        <v>1782</v>
      </c>
      <c r="G19" s="6">
        <f t="shared" si="1"/>
        <v>1764.18</v>
      </c>
    </row>
    <row r="20" spans="1:7" s="4" customFormat="1" x14ac:dyDescent="0.3">
      <c r="A20" s="4" t="s">
        <v>88</v>
      </c>
      <c r="B20" s="4" t="s">
        <v>89</v>
      </c>
      <c r="C20" s="4" t="s">
        <v>90</v>
      </c>
      <c r="D20" s="4" t="s">
        <v>9</v>
      </c>
      <c r="E20" s="5">
        <v>1.38</v>
      </c>
      <c r="F20" s="5">
        <v>1.37</v>
      </c>
      <c r="G20" s="6">
        <f t="shared" si="1"/>
        <v>1.3563000000000001</v>
      </c>
    </row>
    <row r="21" spans="1:7" s="4" customFormat="1" x14ac:dyDescent="0.3">
      <c r="A21" s="4" t="s">
        <v>58</v>
      </c>
      <c r="B21" s="4" t="s">
        <v>59</v>
      </c>
      <c r="C21" s="4" t="s">
        <v>60</v>
      </c>
      <c r="D21" s="4" t="s">
        <v>9</v>
      </c>
      <c r="E21" s="5">
        <v>2.0699999999999998</v>
      </c>
      <c r="F21" s="5">
        <v>2.0499999999999998</v>
      </c>
      <c r="G21" s="6">
        <f t="shared" si="1"/>
        <v>2.0294999999999996</v>
      </c>
    </row>
    <row r="22" spans="1:7" s="4" customFormat="1" x14ac:dyDescent="0.3">
      <c r="A22" s="4" t="s">
        <v>100</v>
      </c>
      <c r="B22" s="4" t="s">
        <v>101</v>
      </c>
      <c r="C22" s="4" t="s">
        <v>102</v>
      </c>
      <c r="D22" s="4" t="s">
        <v>9</v>
      </c>
      <c r="E22" s="5">
        <v>19.5</v>
      </c>
      <c r="F22" s="5">
        <v>19.309999999999999</v>
      </c>
      <c r="G22" s="6">
        <f t="shared" si="1"/>
        <v>19.116899999999998</v>
      </c>
    </row>
    <row r="23" spans="1:7" s="4" customFormat="1" x14ac:dyDescent="0.3">
      <c r="A23" s="4" t="s">
        <v>106</v>
      </c>
      <c r="B23" s="4" t="s">
        <v>107</v>
      </c>
      <c r="C23" s="4" t="s">
        <v>108</v>
      </c>
      <c r="D23" s="4" t="s">
        <v>9</v>
      </c>
      <c r="E23" s="5">
        <v>39.5</v>
      </c>
      <c r="F23" s="5">
        <v>39.11</v>
      </c>
      <c r="G23" s="6">
        <f t="shared" si="1"/>
        <v>38.718899999999998</v>
      </c>
    </row>
    <row r="24" spans="1:7" s="4" customFormat="1" x14ac:dyDescent="0.3">
      <c r="A24" s="4" t="s">
        <v>94</v>
      </c>
      <c r="B24" s="4" t="s">
        <v>95</v>
      </c>
      <c r="C24" s="4" t="s">
        <v>96</v>
      </c>
      <c r="D24" s="4" t="s">
        <v>9</v>
      </c>
      <c r="E24" s="5">
        <v>9.5</v>
      </c>
      <c r="F24" s="5">
        <v>9.41</v>
      </c>
      <c r="G24" s="6">
        <f t="shared" si="1"/>
        <v>9.3158999999999992</v>
      </c>
    </row>
    <row r="25" spans="1:7" s="4" customFormat="1" x14ac:dyDescent="0.3">
      <c r="A25" s="4" t="s">
        <v>136</v>
      </c>
      <c r="B25" s="4" t="s">
        <v>137</v>
      </c>
      <c r="C25" s="4" t="s">
        <v>138</v>
      </c>
      <c r="D25" s="4" t="s">
        <v>9</v>
      </c>
      <c r="E25" s="5">
        <v>840</v>
      </c>
      <c r="F25" s="5">
        <v>831.6</v>
      </c>
      <c r="G25" s="6">
        <f t="shared" si="1"/>
        <v>823.28399999999999</v>
      </c>
    </row>
    <row r="26" spans="1:7" s="4" customFormat="1" x14ac:dyDescent="0.3">
      <c r="A26" s="4" t="s">
        <v>148</v>
      </c>
      <c r="B26" s="4" t="s">
        <v>149</v>
      </c>
      <c r="C26" s="4" t="s">
        <v>150</v>
      </c>
      <c r="D26" s="4" t="s">
        <v>9</v>
      </c>
      <c r="E26" s="5">
        <v>43.2</v>
      </c>
      <c r="F26" s="5">
        <v>42.77</v>
      </c>
      <c r="G26" s="6">
        <f t="shared" si="1"/>
        <v>42.342300000000002</v>
      </c>
    </row>
    <row r="27" spans="1:7" s="4" customFormat="1" x14ac:dyDescent="0.3">
      <c r="A27" s="4" t="s">
        <v>154</v>
      </c>
      <c r="B27" s="4" t="s">
        <v>155</v>
      </c>
      <c r="C27" s="4" t="s">
        <v>156</v>
      </c>
      <c r="D27" s="4" t="s">
        <v>9</v>
      </c>
      <c r="E27" s="5">
        <v>86.4</v>
      </c>
      <c r="F27" s="5">
        <v>85.54</v>
      </c>
      <c r="G27" s="6">
        <f t="shared" si="1"/>
        <v>84.684600000000003</v>
      </c>
    </row>
    <row r="28" spans="1:7" s="4" customFormat="1" x14ac:dyDescent="0.3">
      <c r="A28" s="4" t="s">
        <v>187</v>
      </c>
      <c r="B28" s="4" t="s">
        <v>188</v>
      </c>
      <c r="C28" s="4" t="s">
        <v>189</v>
      </c>
      <c r="D28" s="4" t="s">
        <v>9</v>
      </c>
      <c r="E28" s="5">
        <v>1500</v>
      </c>
      <c r="F28" s="5">
        <v>1193.9547</v>
      </c>
      <c r="G28" s="6">
        <f t="shared" si="1"/>
        <v>1182.0151530000001</v>
      </c>
    </row>
    <row r="29" spans="1:7" s="4" customFormat="1" x14ac:dyDescent="0.3">
      <c r="A29" s="4" t="s">
        <v>181</v>
      </c>
      <c r="B29" s="4" t="s">
        <v>182</v>
      </c>
      <c r="C29" s="4" t="s">
        <v>183</v>
      </c>
      <c r="D29" s="4" t="s">
        <v>9</v>
      </c>
      <c r="E29" s="5">
        <v>900</v>
      </c>
      <c r="F29" s="5">
        <v>716.37279999999998</v>
      </c>
      <c r="G29" s="6">
        <f t="shared" si="1"/>
        <v>709.20907199999999</v>
      </c>
    </row>
    <row r="30" spans="1:7" s="4" customFormat="1" x14ac:dyDescent="0.3">
      <c r="A30" s="4" t="s">
        <v>184</v>
      </c>
      <c r="B30" s="4" t="s">
        <v>185</v>
      </c>
      <c r="C30" s="4" t="s">
        <v>186</v>
      </c>
      <c r="D30" s="4" t="s">
        <v>9</v>
      </c>
      <c r="E30" s="5">
        <v>1500</v>
      </c>
      <c r="F30" s="5">
        <v>1193.9547</v>
      </c>
      <c r="G30" s="6">
        <f t="shared" si="1"/>
        <v>1182.0151530000001</v>
      </c>
    </row>
    <row r="31" spans="1:7" s="4" customFormat="1" x14ac:dyDescent="0.3">
      <c r="A31" s="4" t="s">
        <v>178</v>
      </c>
      <c r="B31" s="4" t="s">
        <v>179</v>
      </c>
      <c r="C31" s="4" t="s">
        <v>180</v>
      </c>
      <c r="D31" s="4" t="s">
        <v>9</v>
      </c>
      <c r="E31" s="5">
        <v>1500</v>
      </c>
      <c r="F31" s="5">
        <v>1193.9547</v>
      </c>
      <c r="G31" s="6">
        <f t="shared" si="1"/>
        <v>1182.0151530000001</v>
      </c>
    </row>
    <row r="32" spans="1:7" s="4" customFormat="1" x14ac:dyDescent="0.3">
      <c r="A32" s="4" t="s">
        <v>10</v>
      </c>
      <c r="B32" s="4" t="s">
        <v>11</v>
      </c>
      <c r="C32" s="4" t="s">
        <v>12</v>
      </c>
      <c r="D32" s="4" t="s">
        <v>9</v>
      </c>
      <c r="E32" s="5">
        <v>2.59</v>
      </c>
      <c r="F32" s="5">
        <v>2.57</v>
      </c>
      <c r="G32" s="6">
        <f t="shared" si="1"/>
        <v>2.5442999999999998</v>
      </c>
    </row>
    <row r="33" spans="1:7" s="4" customFormat="1" x14ac:dyDescent="0.3">
      <c r="A33" s="4" t="s">
        <v>196</v>
      </c>
      <c r="B33" s="4" t="s">
        <v>197</v>
      </c>
      <c r="C33" s="4" t="s">
        <v>198</v>
      </c>
      <c r="D33" s="4" t="s">
        <v>9</v>
      </c>
      <c r="E33" s="5">
        <v>2250</v>
      </c>
      <c r="F33" s="5">
        <v>1790.932</v>
      </c>
      <c r="G33" s="6">
        <f t="shared" si="1"/>
        <v>1773.02268</v>
      </c>
    </row>
    <row r="34" spans="1:7" s="4" customFormat="1" x14ac:dyDescent="0.3">
      <c r="A34" s="4" t="s">
        <v>193</v>
      </c>
      <c r="B34" s="4" t="s">
        <v>194</v>
      </c>
      <c r="C34" s="4" t="s">
        <v>195</v>
      </c>
      <c r="D34" s="4" t="s">
        <v>9</v>
      </c>
      <c r="E34" s="5">
        <v>1500</v>
      </c>
      <c r="F34" s="5">
        <v>1193.9547</v>
      </c>
      <c r="G34" s="6">
        <f t="shared" si="1"/>
        <v>1182.0151530000001</v>
      </c>
    </row>
    <row r="35" spans="1:7" s="4" customFormat="1" x14ac:dyDescent="0.3">
      <c r="A35" s="4" t="s">
        <v>190</v>
      </c>
      <c r="B35" s="4" t="s">
        <v>191</v>
      </c>
      <c r="C35" s="4" t="s">
        <v>192</v>
      </c>
      <c r="D35" s="4" t="s">
        <v>9</v>
      </c>
      <c r="E35" s="5">
        <v>750</v>
      </c>
      <c r="F35" s="5">
        <v>596.97730000000001</v>
      </c>
      <c r="G35" s="6">
        <f t="shared" si="1"/>
        <v>591.00752699999998</v>
      </c>
    </row>
    <row r="36" spans="1:7" s="4" customFormat="1" x14ac:dyDescent="0.3">
      <c r="A36" s="4" t="s">
        <v>46</v>
      </c>
      <c r="B36" s="4" t="s">
        <v>47</v>
      </c>
      <c r="C36" s="4" t="s">
        <v>48</v>
      </c>
      <c r="D36" s="4" t="s">
        <v>9</v>
      </c>
      <c r="E36" s="5">
        <v>5.18</v>
      </c>
      <c r="F36" s="5">
        <v>5.13</v>
      </c>
      <c r="G36" s="6">
        <f t="shared" si="1"/>
        <v>5.0786999999999995</v>
      </c>
    </row>
    <row r="37" spans="1:7" s="4" customFormat="1" x14ac:dyDescent="0.3">
      <c r="A37" s="4" t="s">
        <v>82</v>
      </c>
      <c r="B37" s="4" t="s">
        <v>83</v>
      </c>
      <c r="C37" s="4" t="s">
        <v>84</v>
      </c>
      <c r="D37" s="4" t="s">
        <v>9</v>
      </c>
      <c r="E37" s="5">
        <v>1.38</v>
      </c>
      <c r="F37" s="5">
        <v>1.37</v>
      </c>
      <c r="G37" s="6">
        <f t="shared" si="1"/>
        <v>1.3563000000000001</v>
      </c>
    </row>
    <row r="38" spans="1:7" s="4" customFormat="1" x14ac:dyDescent="0.3">
      <c r="A38" s="4" t="s">
        <v>142</v>
      </c>
      <c r="B38" s="4" t="s">
        <v>143</v>
      </c>
      <c r="C38" s="4" t="s">
        <v>144</v>
      </c>
      <c r="D38" s="4" t="s">
        <v>9</v>
      </c>
      <c r="E38" s="5">
        <v>1080</v>
      </c>
      <c r="F38" s="5">
        <v>1069.2</v>
      </c>
      <c r="G38" s="6">
        <f t="shared" si="1"/>
        <v>1058.508</v>
      </c>
    </row>
    <row r="39" spans="1:7" s="4" customFormat="1" x14ac:dyDescent="0.3">
      <c r="A39" s="4" t="s">
        <v>76</v>
      </c>
      <c r="B39" s="4" t="s">
        <v>77</v>
      </c>
      <c r="C39" s="4" t="s">
        <v>78</v>
      </c>
      <c r="D39" s="4" t="s">
        <v>9</v>
      </c>
      <c r="E39" s="5">
        <v>1.38</v>
      </c>
      <c r="F39" s="5">
        <v>1.37</v>
      </c>
      <c r="G39" s="6">
        <f t="shared" si="1"/>
        <v>1.3563000000000001</v>
      </c>
    </row>
    <row r="40" spans="1:7" s="4" customFormat="1" x14ac:dyDescent="0.3">
      <c r="A40" s="4" t="s">
        <v>22</v>
      </c>
      <c r="B40" s="4" t="s">
        <v>23</v>
      </c>
      <c r="C40" s="4" t="s">
        <v>24</v>
      </c>
      <c r="D40" s="4" t="s">
        <v>9</v>
      </c>
      <c r="E40" s="5">
        <v>6.71</v>
      </c>
      <c r="F40" s="5">
        <v>6.65</v>
      </c>
      <c r="G40" s="6">
        <f t="shared" si="1"/>
        <v>6.5834999999999999</v>
      </c>
    </row>
    <row r="41" spans="1:7" s="4" customFormat="1" x14ac:dyDescent="0.3">
      <c r="A41" s="4" t="s">
        <v>28</v>
      </c>
      <c r="B41" s="4" t="s">
        <v>29</v>
      </c>
      <c r="C41" s="4" t="s">
        <v>30</v>
      </c>
      <c r="D41" s="4" t="s">
        <v>9</v>
      </c>
      <c r="E41" s="5">
        <v>11.92</v>
      </c>
      <c r="F41" s="5">
        <v>11.8</v>
      </c>
      <c r="G41" s="6">
        <f t="shared" si="1"/>
        <v>11.682</v>
      </c>
    </row>
    <row r="42" spans="1:7" s="4" customFormat="1" x14ac:dyDescent="0.3">
      <c r="A42" s="4" t="s">
        <v>16</v>
      </c>
      <c r="B42" s="4" t="s">
        <v>17</v>
      </c>
      <c r="C42" s="4" t="s">
        <v>18</v>
      </c>
      <c r="D42" s="4" t="s">
        <v>9</v>
      </c>
      <c r="E42" s="5">
        <v>4.67</v>
      </c>
      <c r="F42" s="5">
        <v>4.62</v>
      </c>
      <c r="G42" s="6">
        <f t="shared" si="1"/>
        <v>4.5738000000000003</v>
      </c>
    </row>
    <row r="43" spans="1:7" s="4" customFormat="1" x14ac:dyDescent="0.3">
      <c r="A43" s="4" t="s">
        <v>49</v>
      </c>
      <c r="B43" s="4" t="s">
        <v>50</v>
      </c>
      <c r="C43" s="4" t="s">
        <v>51</v>
      </c>
      <c r="D43" s="4" t="s">
        <v>9</v>
      </c>
      <c r="E43" s="5">
        <v>34.56</v>
      </c>
      <c r="F43" s="5">
        <v>34.21</v>
      </c>
      <c r="G43" s="6">
        <f>E43 *0.8</f>
        <v>27.648000000000003</v>
      </c>
    </row>
    <row r="44" spans="1:7" s="4" customFormat="1" x14ac:dyDescent="0.3">
      <c r="A44" s="4" t="s">
        <v>31</v>
      </c>
      <c r="B44" s="4" t="s">
        <v>32</v>
      </c>
      <c r="C44" s="4" t="s">
        <v>33</v>
      </c>
      <c r="D44" s="4" t="s">
        <v>9</v>
      </c>
      <c r="E44" s="5">
        <v>36.6</v>
      </c>
      <c r="F44" s="5">
        <v>36.229999999999997</v>
      </c>
      <c r="G44" s="6">
        <f t="shared" ref="G44:G78" si="2">E44 *0.8</f>
        <v>29.28</v>
      </c>
    </row>
    <row r="45" spans="1:7" s="4" customFormat="1" x14ac:dyDescent="0.3">
      <c r="A45" s="4" t="s">
        <v>37</v>
      </c>
      <c r="B45" s="4" t="s">
        <v>38</v>
      </c>
      <c r="C45" s="4" t="s">
        <v>39</v>
      </c>
      <c r="D45" s="4" t="s">
        <v>9</v>
      </c>
      <c r="E45" s="5">
        <v>36.6</v>
      </c>
      <c r="F45" s="5">
        <v>36.229999999999997</v>
      </c>
      <c r="G45" s="6">
        <f t="shared" si="2"/>
        <v>29.28</v>
      </c>
    </row>
    <row r="46" spans="1:7" s="4" customFormat="1" x14ac:dyDescent="0.3">
      <c r="A46" s="4" t="s">
        <v>67</v>
      </c>
      <c r="B46" s="4" t="s">
        <v>68</v>
      </c>
      <c r="C46" s="4" t="s">
        <v>69</v>
      </c>
      <c r="D46" s="4" t="s">
        <v>9</v>
      </c>
      <c r="E46" s="5">
        <v>18.3</v>
      </c>
      <c r="F46" s="5">
        <v>18.12</v>
      </c>
      <c r="G46" s="6">
        <f t="shared" si="2"/>
        <v>14.64</v>
      </c>
    </row>
    <row r="47" spans="1:7" s="4" customFormat="1" x14ac:dyDescent="0.3">
      <c r="A47" s="4" t="s">
        <v>211</v>
      </c>
      <c r="B47" s="4" t="s">
        <v>212</v>
      </c>
      <c r="C47" s="4" t="s">
        <v>213</v>
      </c>
      <c r="D47" s="4" t="s">
        <v>9</v>
      </c>
      <c r="E47" s="5">
        <v>95.95</v>
      </c>
      <c r="F47" s="5">
        <v>94.992900000000006</v>
      </c>
      <c r="G47" s="6">
        <f t="shared" si="2"/>
        <v>76.760000000000005</v>
      </c>
    </row>
    <row r="48" spans="1:7" s="4" customFormat="1" x14ac:dyDescent="0.3">
      <c r="A48" s="4" t="s">
        <v>223</v>
      </c>
      <c r="B48" s="4" t="s">
        <v>224</v>
      </c>
      <c r="C48" s="4" t="s">
        <v>225</v>
      </c>
      <c r="D48" s="4" t="s">
        <v>9</v>
      </c>
      <c r="E48" s="5">
        <v>92.11</v>
      </c>
      <c r="F48" s="5">
        <v>91.191199999999995</v>
      </c>
      <c r="G48" s="6">
        <f t="shared" si="2"/>
        <v>73.688000000000002</v>
      </c>
    </row>
    <row r="49" spans="1:7" s="4" customFormat="1" x14ac:dyDescent="0.3">
      <c r="A49" s="4" t="s">
        <v>205</v>
      </c>
      <c r="B49" s="4" t="s">
        <v>206</v>
      </c>
      <c r="C49" s="4" t="s">
        <v>207</v>
      </c>
      <c r="D49" s="4" t="s">
        <v>9</v>
      </c>
      <c r="E49" s="5">
        <v>60.48</v>
      </c>
      <c r="F49" s="5">
        <v>59.8767</v>
      </c>
      <c r="G49" s="6">
        <f t="shared" si="2"/>
        <v>48.384</v>
      </c>
    </row>
    <row r="50" spans="1:7" s="4" customFormat="1" x14ac:dyDescent="0.3">
      <c r="A50" s="4" t="s">
        <v>217</v>
      </c>
      <c r="B50" s="4" t="s">
        <v>218</v>
      </c>
      <c r="C50" s="4" t="s">
        <v>219</v>
      </c>
      <c r="D50" s="4" t="s">
        <v>9</v>
      </c>
      <c r="E50" s="5">
        <v>178</v>
      </c>
      <c r="F50" s="5">
        <v>176.22450000000001</v>
      </c>
      <c r="G50" s="6">
        <f t="shared" si="2"/>
        <v>142.4</v>
      </c>
    </row>
    <row r="51" spans="1:7" s="4" customFormat="1" x14ac:dyDescent="0.3">
      <c r="A51" s="4" t="s">
        <v>127</v>
      </c>
      <c r="B51" s="4" t="s">
        <v>128</v>
      </c>
      <c r="C51" s="4" t="s">
        <v>129</v>
      </c>
      <c r="D51" s="4" t="s">
        <v>9</v>
      </c>
      <c r="E51" s="5">
        <v>25000</v>
      </c>
      <c r="F51" s="5">
        <v>24750</v>
      </c>
      <c r="G51" s="6">
        <f t="shared" si="2"/>
        <v>20000</v>
      </c>
    </row>
    <row r="52" spans="1:7" s="4" customFormat="1" x14ac:dyDescent="0.3">
      <c r="A52" s="4" t="s">
        <v>61</v>
      </c>
      <c r="B52" s="4" t="s">
        <v>62</v>
      </c>
      <c r="C52" s="4" t="s">
        <v>63</v>
      </c>
      <c r="D52" s="4" t="s">
        <v>9</v>
      </c>
      <c r="E52" s="5">
        <v>4.03</v>
      </c>
      <c r="F52" s="5">
        <v>3.99</v>
      </c>
      <c r="G52" s="6">
        <f t="shared" si="2"/>
        <v>3.2240000000000002</v>
      </c>
    </row>
    <row r="53" spans="1:7" s="4" customFormat="1" x14ac:dyDescent="0.3">
      <c r="A53" s="4" t="s">
        <v>121</v>
      </c>
      <c r="B53" s="4" t="s">
        <v>122</v>
      </c>
      <c r="C53" s="4" t="s">
        <v>123</v>
      </c>
      <c r="D53" s="4" t="s">
        <v>9</v>
      </c>
      <c r="E53" s="5">
        <v>15000</v>
      </c>
      <c r="F53" s="5">
        <v>14850</v>
      </c>
      <c r="G53" s="6">
        <f t="shared" si="2"/>
        <v>12000</v>
      </c>
    </row>
    <row r="54" spans="1:7" s="4" customFormat="1" x14ac:dyDescent="0.3">
      <c r="A54" s="4" t="s">
        <v>115</v>
      </c>
      <c r="B54" s="4" t="s">
        <v>116</v>
      </c>
      <c r="C54" s="4" t="s">
        <v>117</v>
      </c>
      <c r="D54" s="4" t="s">
        <v>9</v>
      </c>
      <c r="E54" s="5">
        <v>1000</v>
      </c>
      <c r="F54" s="5">
        <v>990</v>
      </c>
      <c r="G54" s="6">
        <f t="shared" si="2"/>
        <v>800</v>
      </c>
    </row>
    <row r="55" spans="1:7" s="4" customFormat="1" x14ac:dyDescent="0.3">
      <c r="A55" s="4" t="s">
        <v>109</v>
      </c>
      <c r="B55" s="4" t="s">
        <v>110</v>
      </c>
      <c r="C55" s="4" t="s">
        <v>111</v>
      </c>
      <c r="D55" s="4" t="s">
        <v>9</v>
      </c>
      <c r="E55" s="5">
        <v>15000</v>
      </c>
      <c r="F55" s="5">
        <v>14850</v>
      </c>
      <c r="G55" s="6">
        <f t="shared" si="2"/>
        <v>12000</v>
      </c>
    </row>
    <row r="56" spans="1:7" s="4" customFormat="1" x14ac:dyDescent="0.3">
      <c r="A56" s="4" t="s">
        <v>85</v>
      </c>
      <c r="B56" s="4" t="s">
        <v>86</v>
      </c>
      <c r="C56" s="4" t="s">
        <v>87</v>
      </c>
      <c r="D56" s="4" t="s">
        <v>9</v>
      </c>
      <c r="E56" s="5">
        <v>11.53</v>
      </c>
      <c r="F56" s="5">
        <v>11.41</v>
      </c>
      <c r="G56" s="6">
        <f t="shared" si="2"/>
        <v>9.2240000000000002</v>
      </c>
    </row>
    <row r="57" spans="1:7" s="4" customFormat="1" x14ac:dyDescent="0.3">
      <c r="A57" s="4" t="s">
        <v>55</v>
      </c>
      <c r="B57" s="4" t="s">
        <v>56</v>
      </c>
      <c r="C57" s="4" t="s">
        <v>57</v>
      </c>
      <c r="D57" s="4" t="s">
        <v>9</v>
      </c>
      <c r="E57" s="5">
        <v>17.28</v>
      </c>
      <c r="F57" s="5">
        <v>17.11</v>
      </c>
      <c r="G57" s="6">
        <f t="shared" si="2"/>
        <v>13.824000000000002</v>
      </c>
    </row>
    <row r="58" spans="1:7" s="4" customFormat="1" x14ac:dyDescent="0.3">
      <c r="A58" s="4" t="s">
        <v>97</v>
      </c>
      <c r="B58" s="4" t="s">
        <v>98</v>
      </c>
      <c r="C58" s="4" t="s">
        <v>99</v>
      </c>
      <c r="D58" s="4" t="s">
        <v>9</v>
      </c>
      <c r="E58" s="5">
        <v>162.5</v>
      </c>
      <c r="F58" s="5">
        <v>160.88</v>
      </c>
      <c r="G58" s="6">
        <f t="shared" si="2"/>
        <v>130</v>
      </c>
    </row>
    <row r="59" spans="1:7" s="4" customFormat="1" x14ac:dyDescent="0.3">
      <c r="A59" s="4" t="s">
        <v>103</v>
      </c>
      <c r="B59" s="4" t="s">
        <v>104</v>
      </c>
      <c r="C59" s="4" t="s">
        <v>105</v>
      </c>
      <c r="D59" s="4" t="s">
        <v>9</v>
      </c>
      <c r="E59" s="5">
        <v>329.17</v>
      </c>
      <c r="F59" s="5">
        <v>325.88</v>
      </c>
      <c r="G59" s="6">
        <f t="shared" si="2"/>
        <v>263.33600000000001</v>
      </c>
    </row>
    <row r="60" spans="1:7" s="4" customFormat="1" x14ac:dyDescent="0.3">
      <c r="A60" s="4" t="s">
        <v>91</v>
      </c>
      <c r="B60" s="4" t="s">
        <v>92</v>
      </c>
      <c r="C60" s="4" t="s">
        <v>93</v>
      </c>
      <c r="D60" s="4" t="s">
        <v>9</v>
      </c>
      <c r="E60" s="5">
        <v>79.17</v>
      </c>
      <c r="F60" s="5">
        <v>78.38</v>
      </c>
      <c r="G60" s="6">
        <f t="shared" si="2"/>
        <v>63.336000000000006</v>
      </c>
    </row>
    <row r="61" spans="1:7" s="4" customFormat="1" x14ac:dyDescent="0.3">
      <c r="A61" s="4" t="s">
        <v>133</v>
      </c>
      <c r="B61" s="4" t="s">
        <v>134</v>
      </c>
      <c r="C61" s="4" t="s">
        <v>135</v>
      </c>
      <c r="D61" s="4" t="s">
        <v>9</v>
      </c>
      <c r="E61" s="5">
        <v>7000</v>
      </c>
      <c r="F61" s="5">
        <v>6930</v>
      </c>
      <c r="G61" s="6">
        <f t="shared" si="2"/>
        <v>5600</v>
      </c>
    </row>
    <row r="62" spans="1:7" s="4" customFormat="1" x14ac:dyDescent="0.3">
      <c r="A62" s="4" t="s">
        <v>145</v>
      </c>
      <c r="B62" s="4" t="s">
        <v>146</v>
      </c>
      <c r="C62" s="4" t="s">
        <v>147</v>
      </c>
      <c r="D62" s="4" t="s">
        <v>9</v>
      </c>
      <c r="E62" s="5">
        <v>360</v>
      </c>
      <c r="F62" s="5">
        <v>356.4</v>
      </c>
      <c r="G62" s="6">
        <f t="shared" si="2"/>
        <v>288</v>
      </c>
    </row>
    <row r="63" spans="1:7" s="4" customFormat="1" x14ac:dyDescent="0.3">
      <c r="A63" s="4" t="s">
        <v>151</v>
      </c>
      <c r="B63" s="4" t="s">
        <v>152</v>
      </c>
      <c r="C63" s="4" t="s">
        <v>153</v>
      </c>
      <c r="D63" s="4" t="s">
        <v>9</v>
      </c>
      <c r="E63" s="5">
        <v>720</v>
      </c>
      <c r="F63" s="5">
        <v>712.8</v>
      </c>
      <c r="G63" s="6">
        <f t="shared" si="2"/>
        <v>576</v>
      </c>
    </row>
    <row r="64" spans="1:7" s="4" customFormat="1" x14ac:dyDescent="0.3">
      <c r="A64" s="4" t="s">
        <v>166</v>
      </c>
      <c r="B64" s="4" t="s">
        <v>167</v>
      </c>
      <c r="C64" s="4" t="s">
        <v>168</v>
      </c>
      <c r="D64" s="4" t="s">
        <v>9</v>
      </c>
      <c r="E64" s="5">
        <v>10000</v>
      </c>
      <c r="F64" s="5">
        <v>9874.06</v>
      </c>
      <c r="G64" s="6">
        <f t="shared" si="2"/>
        <v>8000</v>
      </c>
    </row>
    <row r="65" spans="1:7" s="4" customFormat="1" x14ac:dyDescent="0.3">
      <c r="A65" s="4" t="s">
        <v>160</v>
      </c>
      <c r="B65" s="4" t="s">
        <v>161</v>
      </c>
      <c r="C65" s="4" t="s">
        <v>162</v>
      </c>
      <c r="D65" s="4" t="s">
        <v>9</v>
      </c>
      <c r="E65" s="5">
        <v>6000</v>
      </c>
      <c r="F65" s="5">
        <v>5924.43</v>
      </c>
      <c r="G65" s="6">
        <f t="shared" si="2"/>
        <v>4800</v>
      </c>
    </row>
    <row r="66" spans="1:7" s="4" customFormat="1" x14ac:dyDescent="0.3">
      <c r="A66" s="4" t="s">
        <v>163</v>
      </c>
      <c r="B66" s="4" t="s">
        <v>164</v>
      </c>
      <c r="C66" s="4" t="s">
        <v>165</v>
      </c>
      <c r="D66" s="4" t="s">
        <v>9</v>
      </c>
      <c r="E66" s="5">
        <v>10000</v>
      </c>
      <c r="F66" s="5">
        <v>9874.06</v>
      </c>
      <c r="G66" s="6">
        <f t="shared" si="2"/>
        <v>8000</v>
      </c>
    </row>
    <row r="67" spans="1:7" s="4" customFormat="1" x14ac:dyDescent="0.3">
      <c r="A67" s="4" t="s">
        <v>157</v>
      </c>
      <c r="B67" s="4" t="s">
        <v>158</v>
      </c>
      <c r="C67" s="4" t="s">
        <v>159</v>
      </c>
      <c r="D67" s="4" t="s">
        <v>9</v>
      </c>
      <c r="E67" s="5">
        <v>10000</v>
      </c>
      <c r="F67" s="5">
        <v>9874.06</v>
      </c>
      <c r="G67" s="6">
        <f t="shared" si="2"/>
        <v>8000</v>
      </c>
    </row>
    <row r="68" spans="1:7" s="4" customFormat="1" x14ac:dyDescent="0.3">
      <c r="A68" s="4" t="s">
        <v>5</v>
      </c>
      <c r="B68" s="4" t="s">
        <v>7</v>
      </c>
      <c r="C68" s="4" t="s">
        <v>8</v>
      </c>
      <c r="D68" s="4" t="s">
        <v>9</v>
      </c>
      <c r="E68" s="5">
        <v>21.6</v>
      </c>
      <c r="F68" s="5">
        <v>21.38</v>
      </c>
      <c r="G68" s="6">
        <f t="shared" si="2"/>
        <v>17.28</v>
      </c>
    </row>
    <row r="69" spans="1:7" s="4" customFormat="1" x14ac:dyDescent="0.3">
      <c r="A69" s="4" t="s">
        <v>175</v>
      </c>
      <c r="B69" s="4" t="s">
        <v>176</v>
      </c>
      <c r="C69" s="4" t="s">
        <v>177</v>
      </c>
      <c r="D69" s="4" t="s">
        <v>9</v>
      </c>
      <c r="E69" s="5">
        <v>15000</v>
      </c>
      <c r="F69" s="5">
        <v>14811.08</v>
      </c>
      <c r="G69" s="6">
        <f t="shared" si="2"/>
        <v>12000</v>
      </c>
    </row>
    <row r="70" spans="1:7" s="4" customFormat="1" x14ac:dyDescent="0.3">
      <c r="A70" s="4" t="s">
        <v>172</v>
      </c>
      <c r="B70" s="4" t="s">
        <v>173</v>
      </c>
      <c r="C70" s="4" t="s">
        <v>174</v>
      </c>
      <c r="D70" s="4" t="s">
        <v>9</v>
      </c>
      <c r="E70" s="5">
        <v>10000</v>
      </c>
      <c r="F70" s="5">
        <v>9874.06</v>
      </c>
      <c r="G70" s="6">
        <f t="shared" si="2"/>
        <v>8000</v>
      </c>
    </row>
    <row r="71" spans="1:7" s="4" customFormat="1" x14ac:dyDescent="0.3">
      <c r="A71" s="4" t="s">
        <v>169</v>
      </c>
      <c r="B71" s="4" t="s">
        <v>170</v>
      </c>
      <c r="C71" s="4" t="s">
        <v>171</v>
      </c>
      <c r="D71" s="4" t="s">
        <v>9</v>
      </c>
      <c r="E71" s="5">
        <v>5000</v>
      </c>
      <c r="F71" s="5">
        <v>4937.03</v>
      </c>
      <c r="G71" s="6">
        <f t="shared" si="2"/>
        <v>4000</v>
      </c>
    </row>
    <row r="72" spans="1:7" s="4" customFormat="1" x14ac:dyDescent="0.3">
      <c r="A72" s="4" t="s">
        <v>43</v>
      </c>
      <c r="B72" s="4" t="s">
        <v>44</v>
      </c>
      <c r="C72" s="4" t="s">
        <v>45</v>
      </c>
      <c r="D72" s="4" t="s">
        <v>9</v>
      </c>
      <c r="E72" s="5">
        <v>43.2</v>
      </c>
      <c r="F72" s="5">
        <v>42.77</v>
      </c>
      <c r="G72" s="6">
        <f t="shared" si="2"/>
        <v>34.56</v>
      </c>
    </row>
    <row r="73" spans="1:7" s="4" customFormat="1" x14ac:dyDescent="0.3">
      <c r="A73" s="4" t="s">
        <v>79</v>
      </c>
      <c r="B73" s="4" t="s">
        <v>80</v>
      </c>
      <c r="C73" s="4" t="s">
        <v>81</v>
      </c>
      <c r="D73" s="4" t="s">
        <v>9</v>
      </c>
      <c r="E73" s="5">
        <v>11.53</v>
      </c>
      <c r="F73" s="5">
        <v>11.41</v>
      </c>
      <c r="G73" s="6">
        <f t="shared" si="2"/>
        <v>9.2240000000000002</v>
      </c>
    </row>
    <row r="74" spans="1:7" s="4" customFormat="1" ht="13.95" customHeight="1" x14ac:dyDescent="0.3">
      <c r="A74" s="4" t="s">
        <v>139</v>
      </c>
      <c r="B74" s="4" t="s">
        <v>140</v>
      </c>
      <c r="C74" s="4" t="s">
        <v>141</v>
      </c>
      <c r="D74" s="4" t="s">
        <v>9</v>
      </c>
      <c r="E74" s="5">
        <v>9000</v>
      </c>
      <c r="F74" s="5">
        <v>8910</v>
      </c>
      <c r="G74" s="6">
        <f t="shared" si="2"/>
        <v>7200</v>
      </c>
    </row>
    <row r="75" spans="1:7" s="4" customFormat="1" x14ac:dyDescent="0.3">
      <c r="A75" s="4" t="s">
        <v>73</v>
      </c>
      <c r="B75" s="4" t="s">
        <v>74</v>
      </c>
      <c r="C75" s="4" t="s">
        <v>75</v>
      </c>
      <c r="D75" s="4" t="s">
        <v>9</v>
      </c>
      <c r="E75" s="5">
        <v>11.53</v>
      </c>
      <c r="F75" s="5">
        <v>11.41</v>
      </c>
      <c r="G75" s="6">
        <f t="shared" si="2"/>
        <v>9.2240000000000002</v>
      </c>
    </row>
    <row r="76" spans="1:7" s="4" customFormat="1" x14ac:dyDescent="0.3">
      <c r="A76" s="4" t="s">
        <v>19</v>
      </c>
      <c r="B76" s="4" t="s">
        <v>20</v>
      </c>
      <c r="C76" s="4" t="s">
        <v>21</v>
      </c>
      <c r="D76" s="4" t="s">
        <v>9</v>
      </c>
      <c r="E76" s="5">
        <v>55.94</v>
      </c>
      <c r="F76" s="5">
        <v>55.38</v>
      </c>
      <c r="G76" s="6">
        <f t="shared" si="2"/>
        <v>44.752000000000002</v>
      </c>
    </row>
    <row r="77" spans="1:7" s="4" customFormat="1" x14ac:dyDescent="0.3">
      <c r="A77" s="4" t="s">
        <v>25</v>
      </c>
      <c r="B77" s="4" t="s">
        <v>26</v>
      </c>
      <c r="C77" s="4" t="s">
        <v>27</v>
      </c>
      <c r="D77" s="4" t="s">
        <v>9</v>
      </c>
      <c r="E77" s="5">
        <v>99.36</v>
      </c>
      <c r="F77" s="5">
        <v>98.37</v>
      </c>
      <c r="G77" s="6">
        <f t="shared" si="2"/>
        <v>79.488</v>
      </c>
    </row>
    <row r="78" spans="1:7" s="4" customFormat="1" x14ac:dyDescent="0.3">
      <c r="A78" s="4" t="s">
        <v>13</v>
      </c>
      <c r="B78" s="4" t="s">
        <v>14</v>
      </c>
      <c r="C78" s="4" t="s">
        <v>15</v>
      </c>
      <c r="D78" s="4" t="s">
        <v>9</v>
      </c>
      <c r="E78" s="5">
        <v>38.880000000000003</v>
      </c>
      <c r="F78" s="5">
        <v>38.49</v>
      </c>
      <c r="G78" s="6">
        <f t="shared" si="2"/>
        <v>31.104000000000003</v>
      </c>
    </row>
  </sheetData>
  <sortState ref="A2:G78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Pankau</dc:creator>
  <cp:lastModifiedBy>Steve Jacyna</cp:lastModifiedBy>
  <dcterms:created xsi:type="dcterms:W3CDTF">2018-01-15T16:00:04Z</dcterms:created>
  <dcterms:modified xsi:type="dcterms:W3CDTF">2018-05-08T12:28:51Z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